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JENIS KELAMIN" sheetId="1" r:id="rId1"/>
  </sheets>
  <calcPr calcId="145621"/>
</workbook>
</file>

<file path=xl/calcChain.xml><?xml version="1.0" encoding="utf-8"?>
<calcChain xmlns="http://schemas.openxmlformats.org/spreadsheetml/2006/main">
  <c r="G21" i="1" l="1"/>
  <c r="G22" i="1"/>
  <c r="E21" i="1"/>
  <c r="E22" i="1"/>
  <c r="F20" i="1" l="1"/>
  <c r="E5" i="1" l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C20" i="1"/>
  <c r="E4" i="1"/>
  <c r="G4" i="1" s="1"/>
  <c r="D20" i="1" l="1"/>
  <c r="E20" i="1" s="1"/>
  <c r="G20" i="1" s="1"/>
</calcChain>
</file>

<file path=xl/sharedStrings.xml><?xml version="1.0" encoding="utf-8"?>
<sst xmlns="http://schemas.openxmlformats.org/spreadsheetml/2006/main" count="28" uniqueCount="28">
  <si>
    <t>NO</t>
  </si>
  <si>
    <t>KECAMATAN</t>
  </si>
  <si>
    <t>LAKI-LAKI</t>
  </si>
  <si>
    <t>PEREMPUAN</t>
  </si>
  <si>
    <t>JML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</si>
  <si>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</si>
  <si>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</si>
  <si>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</si>
  <si>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</si>
  <si>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</si>
  <si>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</si>
  <si>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</si>
  <si>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</si>
  <si>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</si>
  <si>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</si>
  <si>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</si>
  <si>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</si>
  <si>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</si>
  <si>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</si>
  <si>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</si>
  <si>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</si>
  <si>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</si>
  <si>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Sumber: Data Konsolidasi Bersih (DKB) Tahun 2022 Semester 2, Dukcapil Kemendagri</t>
  </si>
  <si>
    <t>KEPADATAN</t>
  </si>
  <si>
    <t>LUAS WILAYAH (KM^2)</t>
  </si>
  <si>
    <t>Jumlah Kepadatan Penduduk Kabupaten Jepara Tahun 2024 Semester 2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</si>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</sst>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1" fillId="0" borderId="0" xfId="1"/>
    <xf numFmtId="0" fontId="1" fillId="0" borderId="1" xfId="1" applyBorder="1"/>
    <xf numFmtId="1" fontId="1" fillId="0" borderId="1" xfId="1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1" fillId="0" borderId="0" xfId="1" applyAlignment="1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/>
    <xf numFmtId="3" fontId="2" fillId="0" borderId="1" xfId="1" applyNumberFormat="1" applyFont="1" applyBorder="1" applyAlignment="1">
      <alignment horizontal="center"/>
    </xf>
    <xf numFmtId="3" fontId="4" fillId="0" borderId="1" xfId="2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4" sqref="I14"/>
    </sheetView>
  </sheetViews>
  <sheetFormatPr defaultRowHeight="15"/>
  <cols>
    <col min="1" max="1" width="6" style="1" customWidth="1"/>
    <col min="2" max="2" width="17.140625" style="1" customWidth="1"/>
    <col min="3" max="3" width="11.7109375" style="1" customWidth="1"/>
    <col min="4" max="4" width="15.5703125" style="1" customWidth="1"/>
    <col min="5" max="5" width="24.5703125" style="1" customWidth="1"/>
    <col min="6" max="6" width="24.85546875" style="1" customWidth="1"/>
    <col min="7" max="7" width="13.42578125" style="1" customWidth="1"/>
    <col min="8" max="16384" width="9.140625" style="1"/>
  </cols>
  <sheetData>
    <row r="1" spans="1:7">
      <c r="A1" s="18" t="s">
        <v>25</v>
      </c>
      <c r="B1" s="18"/>
      <c r="C1" s="18"/>
      <c r="D1" s="18"/>
      <c r="E1" s="18"/>
    </row>
    <row r="2" spans="1:7">
      <c r="A2" s="5"/>
      <c r="B2" s="5"/>
      <c r="C2" s="5"/>
      <c r="D2" s="5"/>
      <c r="E2" s="5"/>
    </row>
    <row r="3" spans="1:7">
      <c r="A3" s="6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24</v>
      </c>
      <c r="G3" s="6" t="s">
        <v>23</v>
      </c>
    </row>
    <row r="4" spans="1:7">
      <c r="A4" s="3">
        <v>1</v>
      </c>
      <c r="B4" s="2" t="s">
        <v>5</v>
      </c>
      <c r="C4" s="9">
        <v>42307</v>
      </c>
      <c r="D4" s="9">
        <v>41789</v>
      </c>
      <c r="E4" s="4">
        <f>C4+D4</f>
        <v>84096</v>
      </c>
      <c r="F4" s="10">
        <v>45.707999999999998</v>
      </c>
      <c r="G4" s="11">
        <f>E4/F4</f>
        <v>1839.8529797847204</v>
      </c>
    </row>
    <row r="5" spans="1:7">
      <c r="A5" s="3">
        <v>2</v>
      </c>
      <c r="B5" s="2" t="s">
        <v>6</v>
      </c>
      <c r="C5" s="9">
        <v>46062</v>
      </c>
      <c r="D5" s="9">
        <v>45725</v>
      </c>
      <c r="E5" s="4">
        <f t="shared" ref="E5:E22" si="0">C5+D5</f>
        <v>91787</v>
      </c>
      <c r="F5" s="10">
        <v>37.075000000000003</v>
      </c>
      <c r="G5" s="11">
        <f t="shared" ref="G5:G22" si="1">E5/F5</f>
        <v>2475.7113958192849</v>
      </c>
    </row>
    <row r="6" spans="1:7">
      <c r="A6" s="3">
        <v>3</v>
      </c>
      <c r="B6" s="2" t="s">
        <v>7</v>
      </c>
      <c r="C6" s="9">
        <v>41872</v>
      </c>
      <c r="D6" s="9">
        <v>41174</v>
      </c>
      <c r="E6" s="4">
        <f t="shared" si="0"/>
        <v>83046</v>
      </c>
      <c r="F6" s="10">
        <v>29.213000000000001</v>
      </c>
      <c r="G6" s="11">
        <f t="shared" si="1"/>
        <v>2842.7754766713447</v>
      </c>
    </row>
    <row r="7" spans="1:7">
      <c r="A7" s="3">
        <v>4</v>
      </c>
      <c r="B7" s="2" t="s">
        <v>8</v>
      </c>
      <c r="C7" s="9">
        <v>49833</v>
      </c>
      <c r="D7" s="9">
        <v>49466</v>
      </c>
      <c r="E7" s="4">
        <f t="shared" si="0"/>
        <v>99299</v>
      </c>
      <c r="F7" s="10">
        <v>70.656000000000006</v>
      </c>
      <c r="G7" s="11">
        <f t="shared" si="1"/>
        <v>1405.386662137681</v>
      </c>
    </row>
    <row r="8" spans="1:7">
      <c r="A8" s="3">
        <v>5</v>
      </c>
      <c r="B8" s="2" t="s">
        <v>9</v>
      </c>
      <c r="C8" s="9">
        <v>46458</v>
      </c>
      <c r="D8" s="9">
        <v>45818</v>
      </c>
      <c r="E8" s="4">
        <f t="shared" si="0"/>
        <v>92276</v>
      </c>
      <c r="F8" s="10">
        <v>96.204999999999998</v>
      </c>
      <c r="G8" s="11">
        <f t="shared" si="1"/>
        <v>959.16012681253574</v>
      </c>
    </row>
    <row r="9" spans="1:7">
      <c r="A9" s="3">
        <v>6</v>
      </c>
      <c r="B9" s="2" t="s">
        <v>10</v>
      </c>
      <c r="C9" s="9">
        <v>43169</v>
      </c>
      <c r="D9" s="9">
        <v>42801</v>
      </c>
      <c r="E9" s="4">
        <f t="shared" si="0"/>
        <v>85970</v>
      </c>
      <c r="F9" s="10">
        <v>27.05</v>
      </c>
      <c r="G9" s="11">
        <f t="shared" si="1"/>
        <v>3178.1885397412198</v>
      </c>
    </row>
    <row r="10" spans="1:7">
      <c r="A10" s="3">
        <v>7</v>
      </c>
      <c r="B10" s="2" t="s">
        <v>11</v>
      </c>
      <c r="C10" s="9">
        <v>45892</v>
      </c>
      <c r="D10" s="9">
        <v>44441</v>
      </c>
      <c r="E10" s="4">
        <f t="shared" si="0"/>
        <v>90333</v>
      </c>
      <c r="F10" s="10">
        <v>47.517000000000003</v>
      </c>
      <c r="G10" s="11">
        <f t="shared" si="1"/>
        <v>1901.0669865521811</v>
      </c>
    </row>
    <row r="11" spans="1:7">
      <c r="A11" s="3">
        <v>8</v>
      </c>
      <c r="B11" s="2" t="s">
        <v>12</v>
      </c>
      <c r="C11" s="9">
        <v>53712</v>
      </c>
      <c r="D11" s="9">
        <v>53202</v>
      </c>
      <c r="E11" s="4">
        <f t="shared" si="0"/>
        <v>106914</v>
      </c>
      <c r="F11" s="10">
        <v>90.787000000000006</v>
      </c>
      <c r="G11" s="11">
        <f t="shared" si="1"/>
        <v>1177.6355645632084</v>
      </c>
    </row>
    <row r="12" spans="1:7">
      <c r="A12" s="3">
        <v>9</v>
      </c>
      <c r="B12" s="2" t="s">
        <v>13</v>
      </c>
      <c r="C12" s="9">
        <v>34277</v>
      </c>
      <c r="D12" s="9">
        <v>34359</v>
      </c>
      <c r="E12" s="4">
        <f t="shared" si="0"/>
        <v>68636</v>
      </c>
      <c r="F12" s="10">
        <v>121.08499999999999</v>
      </c>
      <c r="G12" s="11">
        <f t="shared" si="1"/>
        <v>566.841474996903</v>
      </c>
    </row>
    <row r="13" spans="1:7">
      <c r="A13" s="3">
        <v>10</v>
      </c>
      <c r="B13" s="2" t="s">
        <v>14</v>
      </c>
      <c r="C13" s="9">
        <v>5518</v>
      </c>
      <c r="D13" s="9">
        <v>5282</v>
      </c>
      <c r="E13" s="4">
        <f t="shared" si="0"/>
        <v>10800</v>
      </c>
      <c r="F13" s="10">
        <v>46.618000000000002</v>
      </c>
      <c r="G13" s="11">
        <f t="shared" si="1"/>
        <v>231.67017032047707</v>
      </c>
    </row>
    <row r="14" spans="1:7">
      <c r="A14" s="3">
        <v>11</v>
      </c>
      <c r="B14" s="2" t="s">
        <v>15</v>
      </c>
      <c r="C14" s="9">
        <v>59559</v>
      </c>
      <c r="D14" s="9">
        <v>58109</v>
      </c>
      <c r="E14" s="4">
        <f t="shared" si="0"/>
        <v>117668</v>
      </c>
      <c r="F14" s="10">
        <v>42.688000000000002</v>
      </c>
      <c r="G14" s="11">
        <f t="shared" si="1"/>
        <v>2756.4655172413791</v>
      </c>
    </row>
    <row r="15" spans="1:7">
      <c r="A15" s="3">
        <v>12</v>
      </c>
      <c r="B15" s="2" t="s">
        <v>16</v>
      </c>
      <c r="C15" s="9">
        <v>41509</v>
      </c>
      <c r="D15" s="9">
        <v>41308</v>
      </c>
      <c r="E15" s="4">
        <f t="shared" si="0"/>
        <v>82817</v>
      </c>
      <c r="F15" s="10">
        <v>55.255000000000003</v>
      </c>
      <c r="G15" s="11">
        <f t="shared" si="1"/>
        <v>1498.8145869152113</v>
      </c>
    </row>
    <row r="16" spans="1:7">
      <c r="A16" s="3">
        <v>13</v>
      </c>
      <c r="B16" s="2" t="s">
        <v>17</v>
      </c>
      <c r="C16" s="9">
        <v>33616</v>
      </c>
      <c r="D16" s="9">
        <v>33230</v>
      </c>
      <c r="E16" s="4">
        <f t="shared" si="0"/>
        <v>66846</v>
      </c>
      <c r="F16" s="10">
        <v>25.03</v>
      </c>
      <c r="G16" s="11">
        <f t="shared" si="1"/>
        <v>2670.6352377147423</v>
      </c>
    </row>
    <row r="17" spans="1:7">
      <c r="A17" s="3">
        <v>14</v>
      </c>
      <c r="B17" s="2" t="s">
        <v>18</v>
      </c>
      <c r="C17" s="9">
        <v>37544</v>
      </c>
      <c r="D17" s="9">
        <v>37683</v>
      </c>
      <c r="E17" s="4">
        <f t="shared" si="0"/>
        <v>75227</v>
      </c>
      <c r="F17" s="10">
        <v>118.76900000000001</v>
      </c>
      <c r="G17" s="11">
        <f t="shared" si="1"/>
        <v>633.38918404634205</v>
      </c>
    </row>
    <row r="18" spans="1:7">
      <c r="A18" s="3">
        <v>15</v>
      </c>
      <c r="B18" s="2" t="s">
        <v>19</v>
      </c>
      <c r="C18" s="9">
        <v>32890</v>
      </c>
      <c r="D18" s="9">
        <v>32102</v>
      </c>
      <c r="E18" s="4">
        <f t="shared" si="0"/>
        <v>64992</v>
      </c>
      <c r="F18" s="10">
        <v>65.185000000000002</v>
      </c>
      <c r="G18" s="11">
        <f t="shared" si="1"/>
        <v>997.03919613407993</v>
      </c>
    </row>
    <row r="19" spans="1:7">
      <c r="A19" s="3">
        <v>16</v>
      </c>
      <c r="B19" s="2" t="s">
        <v>20</v>
      </c>
      <c r="C19" s="9">
        <v>31539</v>
      </c>
      <c r="D19" s="9">
        <v>31441</v>
      </c>
      <c r="E19" s="4">
        <f t="shared" si="0"/>
        <v>62980</v>
      </c>
      <c r="F19" s="10">
        <v>101.407</v>
      </c>
      <c r="G19" s="11">
        <f t="shared" si="1"/>
        <v>621.06166240989285</v>
      </c>
    </row>
    <row r="20" spans="1:7">
      <c r="A20" s="21" t="s">
        <v>21</v>
      </c>
      <c r="B20" s="22"/>
      <c r="C20" s="8">
        <f>SUM(C4:C19)</f>
        <v>645757</v>
      </c>
      <c r="D20" s="8">
        <f t="shared" ref="D20" si="2">SUM(D4:D19)</f>
        <v>637930</v>
      </c>
      <c r="E20" s="8">
        <f t="shared" si="0"/>
        <v>1283687</v>
      </c>
      <c r="F20" s="12">
        <f>SUM(F4:F19)</f>
        <v>1020.2480000000002</v>
      </c>
      <c r="G20" s="13">
        <f t="shared" si="1"/>
        <v>1258.210748759125</v>
      </c>
    </row>
    <row r="21" spans="1:7">
      <c r="A21" s="20" t="s">
        <v>26</v>
      </c>
      <c r="B21" s="20"/>
      <c r="C21" s="14">
        <v>641828</v>
      </c>
      <c r="D21" s="14">
        <v>633673</v>
      </c>
      <c r="E21" s="15">
        <f t="shared" si="0"/>
        <v>1275501</v>
      </c>
      <c r="F21" s="16">
        <v>1020.2480000000002</v>
      </c>
      <c r="G21" s="17">
        <f t="shared" si="1"/>
        <v>1250.1872093843847</v>
      </c>
    </row>
    <row r="22" spans="1:7">
      <c r="A22" s="20" t="s">
        <v>27</v>
      </c>
      <c r="B22" s="20"/>
      <c r="C22" s="14">
        <v>636096</v>
      </c>
      <c r="D22" s="14">
        <v>628502</v>
      </c>
      <c r="E22" s="15">
        <f t="shared" si="0"/>
        <v>1264598</v>
      </c>
      <c r="F22" s="16">
        <v>1020.2480000000002</v>
      </c>
      <c r="G22" s="17">
        <f t="shared" si="1"/>
        <v>1239.5005920129222</v>
      </c>
    </row>
    <row r="24" spans="1:7">
      <c r="A24" s="19" t="s">
        <v>22</v>
      </c>
      <c r="B24" s="19"/>
      <c r="C24" s="19"/>
      <c r="D24" s="19"/>
      <c r="E24" s="19"/>
    </row>
  </sheetData>
  <sheetProtection password="8FA9" sheet="1" objects="1" scenarios="1"/>
  <mergeCells count="5">
    <mergeCell ref="A1:E1"/>
    <mergeCell ref="A24:E24"/>
    <mergeCell ref="A21:B21"/>
    <mergeCell ref="A22:B22"/>
    <mergeCell ref="A20:B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JENIS KELAMIN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2023-01-19T04:01:16Z</dcterms:created>
  <dcterms:modified xsi:type="dcterms:W3CDTF">2025-05-07T01:13:40Z</dcterms:modified>
</cp:coreProperties>
</file>