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E38" i="1"/>
  <c r="E37" i="1"/>
  <c r="E36" i="1"/>
  <c r="E35" i="1"/>
  <c r="E34" i="1"/>
  <c r="E33" i="1"/>
  <c r="E32" i="1"/>
  <c r="E31" i="1"/>
  <c r="E29" i="1"/>
  <c r="E30" i="1"/>
  <c r="D38" i="1"/>
  <c r="D37" i="1"/>
  <c r="D36" i="1"/>
  <c r="D35" i="1"/>
  <c r="D34" i="1"/>
  <c r="D33" i="1"/>
  <c r="D32" i="1"/>
  <c r="D31" i="1"/>
  <c r="D30" i="1"/>
  <c r="D29" i="1"/>
  <c r="D22" i="1" l="1"/>
  <c r="F22" i="1"/>
  <c r="G22" i="1"/>
  <c r="I22" i="1"/>
  <c r="J22" i="1"/>
  <c r="K22" i="1"/>
  <c r="C31" i="1" s="1"/>
  <c r="L22" i="1"/>
  <c r="M22" i="1"/>
  <c r="N22" i="1"/>
  <c r="C32" i="1" s="1"/>
  <c r="O22" i="1"/>
  <c r="P22" i="1"/>
  <c r="Q22" i="1"/>
  <c r="C33" i="1" s="1"/>
  <c r="R22" i="1"/>
  <c r="S22" i="1"/>
  <c r="T22" i="1"/>
  <c r="C34" i="1" s="1"/>
  <c r="U22" i="1"/>
  <c r="V22" i="1"/>
  <c r="W22" i="1"/>
  <c r="C35" i="1" s="1"/>
  <c r="X22" i="1"/>
  <c r="Y22" i="1"/>
  <c r="Z22" i="1"/>
  <c r="C36" i="1" s="1"/>
  <c r="AA22" i="1"/>
  <c r="AB22" i="1"/>
  <c r="AC22" i="1"/>
  <c r="C37" i="1" s="1"/>
  <c r="AD22" i="1"/>
  <c r="AE22" i="1"/>
  <c r="AF22" i="1"/>
  <c r="C38" i="1" s="1"/>
  <c r="C22" i="1"/>
  <c r="H22" i="1" l="1"/>
  <c r="C30" i="1" s="1"/>
  <c r="E22" i="1"/>
  <c r="C29" i="1" s="1"/>
  <c r="C39" i="1" s="1"/>
</calcChain>
</file>

<file path=xl/sharedStrings.xml><?xml version="1.0" encoding="utf-8"?>
<sst xmlns="http://schemas.openxmlformats.org/spreadsheetml/2006/main" count="80" uniqueCount="39">
  <si>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</si>
  <si>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</si>
  <si>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</si>
  <si>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</si>
  <si>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</si>
  <si>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</si>
  <si>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</si>
  <si>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</si>
  <si>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</si>
  <si>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</si>
  <si>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</si>
  <si>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</si>
  <si>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</si>
  <si>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</si>
  <si>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</si>
  <si>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</si>
  <si>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</si>
  <si>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</si>
  <si>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LAKI-LAKI</t>
  </si>
  <si>
    <t>PEREMPUAN</t>
  </si>
  <si>
    <t>JUMLAH</t>
  </si>
  <si>
    <t>TOTAL</t>
  </si>
  <si>
    <t>Jumlah Penduduk Berdasarkan Kelompok Tingkat Pendidikan</t>
  </si>
  <si>
    <t>TIDAK / BELUM SEKOLAH</t>
  </si>
  <si>
    <t>BELUM TAMAT SD / SEDERAJAT</t>
  </si>
  <si>
    <t>TAMAT SD / SEDERAJAT</t>
  </si>
  <si>
    <t>SLTP / SEDERAJAT</t>
  </si>
  <si>
    <t>SLTA / SEDERAJAT</t>
  </si>
  <si>
    <t>AKADEMI / DIPLOMA III</t>
  </si>
  <si>
    <t>DIPLOMA IV / STRATA I</t>
  </si>
  <si>
    <t>STRATA II</t>
  </si>
  <si>
    <t>STRATA III</t>
  </si>
  <si>
    <t>DIPLOMA I / II</t>
  </si>
  <si>
    <t>TINGKAT PENDIDIKAN</t>
  </si>
  <si>
    <t xml:space="preserve"> Kabupaten Jepara Tahun 2024 Semester 2</t>
  </si>
  <si>
    <t>TAHUN 2024 SEMESTER 1</t>
  </si>
  <si>
    <t>TAHUN 2023</t>
  </si>
  <si>
    <t>Sumber: Data Konsolidasi Bersih (DKB) Tahun 2024 Semester 2, Dukcapil Kemendagri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</si>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</sst>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1" xfId="0" quotePrefix="1" applyBorder="1" applyAlignment="1">
      <alignment horizontal="left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" fontId="1" fillId="2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workbookViewId="0">
      <selection activeCell="H28" sqref="H28"/>
    </sheetView>
  </sheetViews>
  <sheetFormatPr defaultRowHeight="15"/>
  <cols>
    <col min="1" max="1" width="6" customWidth="1"/>
    <col min="2" max="2" width="28.42578125" bestFit="1" customWidth="1"/>
    <col min="3" max="3" width="9.42578125" bestFit="1" customWidth="1"/>
    <col min="4" max="4" width="12.42578125" bestFit="1" customWidth="1"/>
    <col min="5" max="5" width="9.5703125" customWidth="1"/>
    <col min="6" max="6" width="9.42578125" bestFit="1" customWidth="1"/>
    <col min="7" max="7" width="12.42578125" bestFit="1" customWidth="1"/>
    <col min="8" max="8" width="9.140625" customWidth="1"/>
    <col min="9" max="9" width="9.42578125" bestFit="1" customWidth="1"/>
    <col min="10" max="10" width="12.42578125" bestFit="1" customWidth="1"/>
    <col min="11" max="11" width="9.140625" customWidth="1"/>
    <col min="12" max="12" width="9.42578125" bestFit="1" customWidth="1"/>
    <col min="13" max="13" width="12.42578125" bestFit="1" customWidth="1"/>
    <col min="14" max="14" width="8.42578125" bestFit="1" customWidth="1"/>
    <col min="15" max="15" width="9.42578125" bestFit="1" customWidth="1"/>
    <col min="16" max="16" width="12.42578125" bestFit="1" customWidth="1"/>
    <col min="17" max="17" width="8.42578125" bestFit="1" customWidth="1"/>
    <col min="18" max="18" width="9.42578125" bestFit="1" customWidth="1"/>
    <col min="19" max="19" width="12.42578125" bestFit="1" customWidth="1"/>
    <col min="20" max="20" width="8.42578125" bestFit="1" customWidth="1"/>
    <col min="21" max="21" width="9.42578125" bestFit="1" customWidth="1"/>
    <col min="22" max="22" width="12.42578125" bestFit="1" customWidth="1"/>
    <col min="23" max="23" width="8.42578125" bestFit="1" customWidth="1"/>
    <col min="24" max="24" width="9.42578125" bestFit="1" customWidth="1"/>
    <col min="25" max="25" width="12.42578125" bestFit="1" customWidth="1"/>
    <col min="26" max="26" width="8.42578125" bestFit="1" customWidth="1"/>
    <col min="27" max="27" width="9.42578125" bestFit="1" customWidth="1"/>
    <col min="28" max="28" width="12.42578125" bestFit="1" customWidth="1"/>
    <col min="29" max="29" width="8.42578125" bestFit="1" customWidth="1"/>
    <col min="30" max="30" width="9.42578125" bestFit="1" customWidth="1"/>
    <col min="31" max="31" width="12.42578125" bestFit="1" customWidth="1"/>
    <col min="32" max="32" width="8.42578125" bestFit="1" customWidth="1"/>
  </cols>
  <sheetData>
    <row r="1" spans="1:32">
      <c r="A1" s="21" t="s">
        <v>22</v>
      </c>
      <c r="B1" s="21"/>
      <c r="C1" s="21"/>
      <c r="D1" s="21"/>
      <c r="E1" s="21"/>
      <c r="F1" s="21"/>
      <c r="G1" s="21"/>
      <c r="H1" s="2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>
      <c r="A2" s="21" t="s">
        <v>34</v>
      </c>
      <c r="B2" s="21"/>
      <c r="C2" s="21"/>
      <c r="D2" s="21"/>
      <c r="E2" s="21"/>
      <c r="F2" s="21"/>
      <c r="G2" s="21"/>
      <c r="H2" s="21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>
      <c r="A3" s="2"/>
    </row>
    <row r="4" spans="1:32">
      <c r="A4" s="23" t="s">
        <v>0</v>
      </c>
      <c r="B4" s="23" t="s">
        <v>1</v>
      </c>
      <c r="C4" s="22" t="s">
        <v>23</v>
      </c>
      <c r="D4" s="22"/>
      <c r="E4" s="22"/>
      <c r="F4" s="28" t="s">
        <v>24</v>
      </c>
      <c r="G4" s="28"/>
      <c r="H4" s="28"/>
      <c r="I4" s="22" t="s">
        <v>25</v>
      </c>
      <c r="J4" s="22"/>
      <c r="K4" s="22"/>
      <c r="L4" s="22" t="s">
        <v>26</v>
      </c>
      <c r="M4" s="22"/>
      <c r="N4" s="22"/>
      <c r="O4" s="22" t="s">
        <v>27</v>
      </c>
      <c r="P4" s="22"/>
      <c r="Q4" s="22"/>
      <c r="R4" s="22" t="s">
        <v>32</v>
      </c>
      <c r="S4" s="22"/>
      <c r="T4" s="22"/>
      <c r="U4" s="22" t="s">
        <v>28</v>
      </c>
      <c r="V4" s="22"/>
      <c r="W4" s="22"/>
      <c r="X4" s="22" t="s">
        <v>29</v>
      </c>
      <c r="Y4" s="22"/>
      <c r="Z4" s="22"/>
      <c r="AA4" s="22" t="s">
        <v>30</v>
      </c>
      <c r="AB4" s="22"/>
      <c r="AC4" s="22"/>
      <c r="AD4" s="22" t="s">
        <v>31</v>
      </c>
      <c r="AE4" s="22"/>
      <c r="AF4" s="22"/>
    </row>
    <row r="5" spans="1:32">
      <c r="A5" s="23"/>
      <c r="B5" s="23"/>
      <c r="C5" s="4" t="s">
        <v>18</v>
      </c>
      <c r="D5" s="4" t="s">
        <v>19</v>
      </c>
      <c r="E5" s="4" t="s">
        <v>20</v>
      </c>
      <c r="F5" s="4" t="s">
        <v>18</v>
      </c>
      <c r="G5" s="4" t="s">
        <v>19</v>
      </c>
      <c r="H5" s="4" t="s">
        <v>20</v>
      </c>
      <c r="I5" s="4" t="s">
        <v>18</v>
      </c>
      <c r="J5" s="4" t="s">
        <v>19</v>
      </c>
      <c r="K5" s="4" t="s">
        <v>20</v>
      </c>
      <c r="L5" s="4" t="s">
        <v>18</v>
      </c>
      <c r="M5" s="4" t="s">
        <v>19</v>
      </c>
      <c r="N5" s="4" t="s">
        <v>20</v>
      </c>
      <c r="O5" s="4" t="s">
        <v>18</v>
      </c>
      <c r="P5" s="4" t="s">
        <v>19</v>
      </c>
      <c r="Q5" s="4" t="s">
        <v>20</v>
      </c>
      <c r="R5" s="4" t="s">
        <v>18</v>
      </c>
      <c r="S5" s="4" t="s">
        <v>19</v>
      </c>
      <c r="T5" s="4" t="s">
        <v>20</v>
      </c>
      <c r="U5" s="4" t="s">
        <v>18</v>
      </c>
      <c r="V5" s="4" t="s">
        <v>19</v>
      </c>
      <c r="W5" s="4" t="s">
        <v>20</v>
      </c>
      <c r="X5" s="4" t="s">
        <v>18</v>
      </c>
      <c r="Y5" s="4" t="s">
        <v>19</v>
      </c>
      <c r="Z5" s="4" t="s">
        <v>20</v>
      </c>
      <c r="AA5" s="4" t="s">
        <v>18</v>
      </c>
      <c r="AB5" s="4" t="s">
        <v>19</v>
      </c>
      <c r="AC5" s="4" t="s">
        <v>20</v>
      </c>
      <c r="AD5" s="4" t="s">
        <v>18</v>
      </c>
      <c r="AE5" s="4" t="s">
        <v>19</v>
      </c>
      <c r="AF5" s="4" t="s">
        <v>20</v>
      </c>
    </row>
    <row r="6" spans="1:32">
      <c r="A6" s="3">
        <v>1</v>
      </c>
      <c r="B6" s="1" t="s">
        <v>2</v>
      </c>
      <c r="C6" s="6">
        <v>7976</v>
      </c>
      <c r="D6" s="6">
        <v>8165</v>
      </c>
      <c r="E6" s="6">
        <v>16141</v>
      </c>
      <c r="F6" s="6">
        <v>4514</v>
      </c>
      <c r="G6" s="6">
        <v>4733</v>
      </c>
      <c r="H6" s="6">
        <v>9247</v>
      </c>
      <c r="I6" s="6">
        <v>10499</v>
      </c>
      <c r="J6" s="6">
        <v>10449</v>
      </c>
      <c r="K6" s="6">
        <v>20948</v>
      </c>
      <c r="L6" s="6">
        <v>9211</v>
      </c>
      <c r="M6" s="6">
        <v>8410</v>
      </c>
      <c r="N6" s="6">
        <v>17621</v>
      </c>
      <c r="O6" s="6">
        <v>8532</v>
      </c>
      <c r="P6" s="6">
        <v>8489</v>
      </c>
      <c r="Q6" s="6">
        <v>17021</v>
      </c>
      <c r="R6" s="7">
        <v>112</v>
      </c>
      <c r="S6" s="7">
        <v>113</v>
      </c>
      <c r="T6" s="7">
        <v>225</v>
      </c>
      <c r="U6" s="7">
        <v>145</v>
      </c>
      <c r="V6" s="7">
        <v>211</v>
      </c>
      <c r="W6" s="7">
        <v>356</v>
      </c>
      <c r="X6" s="6">
        <v>1239</v>
      </c>
      <c r="Y6" s="6">
        <v>1188</v>
      </c>
      <c r="Z6" s="6">
        <v>2427</v>
      </c>
      <c r="AA6" s="7">
        <v>77</v>
      </c>
      <c r="AB6" s="7">
        <v>30</v>
      </c>
      <c r="AC6" s="7">
        <v>107</v>
      </c>
      <c r="AD6" s="7">
        <v>2</v>
      </c>
      <c r="AE6" s="7">
        <v>1</v>
      </c>
      <c r="AF6" s="7">
        <v>3</v>
      </c>
    </row>
    <row r="7" spans="1:32">
      <c r="A7" s="3">
        <v>2</v>
      </c>
      <c r="B7" s="1" t="s">
        <v>3</v>
      </c>
      <c r="C7" s="6">
        <v>8625</v>
      </c>
      <c r="D7" s="6">
        <v>8879</v>
      </c>
      <c r="E7" s="6">
        <v>17504</v>
      </c>
      <c r="F7" s="6">
        <v>5077</v>
      </c>
      <c r="G7" s="6">
        <v>5093</v>
      </c>
      <c r="H7" s="6">
        <v>10170</v>
      </c>
      <c r="I7" s="6">
        <v>12227</v>
      </c>
      <c r="J7" s="6">
        <v>12968</v>
      </c>
      <c r="K7" s="6">
        <v>25195</v>
      </c>
      <c r="L7" s="6">
        <v>9286</v>
      </c>
      <c r="M7" s="6">
        <v>8331</v>
      </c>
      <c r="N7" s="6">
        <v>17617</v>
      </c>
      <c r="O7" s="6">
        <v>8720</v>
      </c>
      <c r="P7" s="6">
        <v>8094</v>
      </c>
      <c r="Q7" s="6">
        <v>16814</v>
      </c>
      <c r="R7" s="7">
        <v>139</v>
      </c>
      <c r="S7" s="7">
        <v>158</v>
      </c>
      <c r="T7" s="7">
        <v>297</v>
      </c>
      <c r="U7" s="7">
        <v>282</v>
      </c>
      <c r="V7" s="7">
        <v>384</v>
      </c>
      <c r="W7" s="7">
        <v>666</v>
      </c>
      <c r="X7" s="6">
        <v>1609</v>
      </c>
      <c r="Y7" s="6">
        <v>1739</v>
      </c>
      <c r="Z7" s="6">
        <v>3348</v>
      </c>
      <c r="AA7" s="7">
        <v>91</v>
      </c>
      <c r="AB7" s="7">
        <v>77</v>
      </c>
      <c r="AC7" s="7">
        <v>168</v>
      </c>
      <c r="AD7" s="7">
        <v>6</v>
      </c>
      <c r="AE7" s="7">
        <v>2</v>
      </c>
      <c r="AF7" s="7">
        <v>8</v>
      </c>
    </row>
    <row r="8" spans="1:32">
      <c r="A8" s="3">
        <v>3</v>
      </c>
      <c r="B8" s="1" t="s">
        <v>4</v>
      </c>
      <c r="C8" s="6">
        <v>7597</v>
      </c>
      <c r="D8" s="6">
        <v>7230</v>
      </c>
      <c r="E8" s="6">
        <v>14827</v>
      </c>
      <c r="F8" s="6">
        <v>4202</v>
      </c>
      <c r="G8" s="6">
        <v>4239</v>
      </c>
      <c r="H8" s="6">
        <v>8441</v>
      </c>
      <c r="I8" s="6">
        <v>11755</v>
      </c>
      <c r="J8" s="6">
        <v>12585</v>
      </c>
      <c r="K8" s="6">
        <v>24340</v>
      </c>
      <c r="L8" s="6">
        <v>9106</v>
      </c>
      <c r="M8" s="6">
        <v>8359</v>
      </c>
      <c r="N8" s="6">
        <v>17465</v>
      </c>
      <c r="O8" s="6">
        <v>7724</v>
      </c>
      <c r="P8" s="6">
        <v>6838</v>
      </c>
      <c r="Q8" s="6">
        <v>14562</v>
      </c>
      <c r="R8" s="7">
        <v>82</v>
      </c>
      <c r="S8" s="7">
        <v>106</v>
      </c>
      <c r="T8" s="7">
        <v>188</v>
      </c>
      <c r="U8" s="7">
        <v>180</v>
      </c>
      <c r="V8" s="7">
        <v>323</v>
      </c>
      <c r="W8" s="7">
        <v>503</v>
      </c>
      <c r="X8" s="6">
        <v>1164</v>
      </c>
      <c r="Y8" s="6">
        <v>1455</v>
      </c>
      <c r="Z8" s="6">
        <v>2619</v>
      </c>
      <c r="AA8" s="7">
        <v>57</v>
      </c>
      <c r="AB8" s="7">
        <v>36</v>
      </c>
      <c r="AC8" s="7">
        <v>93</v>
      </c>
      <c r="AD8" s="7">
        <v>5</v>
      </c>
      <c r="AE8" s="7">
        <v>3</v>
      </c>
      <c r="AF8" s="7">
        <v>8</v>
      </c>
    </row>
    <row r="9" spans="1:32">
      <c r="A9" s="3">
        <v>4</v>
      </c>
      <c r="B9" s="1" t="s">
        <v>5</v>
      </c>
      <c r="C9" s="6">
        <v>9906</v>
      </c>
      <c r="D9" s="6">
        <v>9776</v>
      </c>
      <c r="E9" s="6">
        <v>19682</v>
      </c>
      <c r="F9" s="6">
        <v>5302</v>
      </c>
      <c r="G9" s="6">
        <v>5359</v>
      </c>
      <c r="H9" s="6">
        <v>10661</v>
      </c>
      <c r="I9" s="6">
        <v>15746</v>
      </c>
      <c r="J9" s="6">
        <v>16367</v>
      </c>
      <c r="K9" s="6">
        <v>32113</v>
      </c>
      <c r="L9" s="6">
        <v>9983</v>
      </c>
      <c r="M9" s="6">
        <v>9191</v>
      </c>
      <c r="N9" s="6">
        <v>19174</v>
      </c>
      <c r="O9" s="6">
        <v>7306</v>
      </c>
      <c r="P9" s="6">
        <v>6847</v>
      </c>
      <c r="Q9" s="6">
        <v>14153</v>
      </c>
      <c r="R9" s="7">
        <v>123</v>
      </c>
      <c r="S9" s="7">
        <v>183</v>
      </c>
      <c r="T9" s="7">
        <v>306</v>
      </c>
      <c r="U9" s="7">
        <v>240</v>
      </c>
      <c r="V9" s="7">
        <v>332</v>
      </c>
      <c r="W9" s="7">
        <v>572</v>
      </c>
      <c r="X9" s="6">
        <v>1141</v>
      </c>
      <c r="Y9" s="6">
        <v>1360</v>
      </c>
      <c r="Z9" s="6">
        <v>2501</v>
      </c>
      <c r="AA9" s="7">
        <v>86</v>
      </c>
      <c r="AB9" s="7">
        <v>47</v>
      </c>
      <c r="AC9" s="7">
        <v>133</v>
      </c>
      <c r="AD9" s="7">
        <v>0</v>
      </c>
      <c r="AE9" s="7">
        <v>4</v>
      </c>
      <c r="AF9" s="7">
        <v>4</v>
      </c>
    </row>
    <row r="10" spans="1:32">
      <c r="A10" s="3">
        <v>5</v>
      </c>
      <c r="B10" s="1" t="s">
        <v>6</v>
      </c>
      <c r="C10" s="6">
        <v>12591</v>
      </c>
      <c r="D10" s="6">
        <v>12088</v>
      </c>
      <c r="E10" s="6">
        <v>24679</v>
      </c>
      <c r="F10" s="6">
        <v>4583</v>
      </c>
      <c r="G10" s="6">
        <v>4304</v>
      </c>
      <c r="H10" s="6">
        <v>8887</v>
      </c>
      <c r="I10" s="6">
        <v>13212</v>
      </c>
      <c r="J10" s="6">
        <v>13017</v>
      </c>
      <c r="K10" s="6">
        <v>26229</v>
      </c>
      <c r="L10" s="6">
        <v>9017</v>
      </c>
      <c r="M10" s="6">
        <v>8571</v>
      </c>
      <c r="N10" s="6">
        <v>17588</v>
      </c>
      <c r="O10" s="6">
        <v>5672</v>
      </c>
      <c r="P10" s="6">
        <v>6188</v>
      </c>
      <c r="Q10" s="6">
        <v>11860</v>
      </c>
      <c r="R10" s="7">
        <v>134</v>
      </c>
      <c r="S10" s="7">
        <v>157</v>
      </c>
      <c r="T10" s="7">
        <v>291</v>
      </c>
      <c r="U10" s="7">
        <v>156</v>
      </c>
      <c r="V10" s="7">
        <v>258</v>
      </c>
      <c r="W10" s="7">
        <v>414</v>
      </c>
      <c r="X10" s="6">
        <v>1024</v>
      </c>
      <c r="Y10" s="6">
        <v>1202</v>
      </c>
      <c r="Z10" s="6">
        <v>2226</v>
      </c>
      <c r="AA10" s="7">
        <v>65</v>
      </c>
      <c r="AB10" s="7">
        <v>32</v>
      </c>
      <c r="AC10" s="7">
        <v>97</v>
      </c>
      <c r="AD10" s="7">
        <v>4</v>
      </c>
      <c r="AE10" s="7">
        <v>1</v>
      </c>
      <c r="AF10" s="7">
        <v>5</v>
      </c>
    </row>
    <row r="11" spans="1:32">
      <c r="A11" s="3">
        <v>6</v>
      </c>
      <c r="B11" s="1" t="s">
        <v>7</v>
      </c>
      <c r="C11" s="6">
        <v>9938</v>
      </c>
      <c r="D11" s="6">
        <v>9332</v>
      </c>
      <c r="E11" s="6">
        <v>19270</v>
      </c>
      <c r="F11" s="6">
        <v>3805</v>
      </c>
      <c r="G11" s="6">
        <v>3438</v>
      </c>
      <c r="H11" s="6">
        <v>7243</v>
      </c>
      <c r="I11" s="6">
        <v>9140</v>
      </c>
      <c r="J11" s="6">
        <v>9295</v>
      </c>
      <c r="K11" s="6">
        <v>18435</v>
      </c>
      <c r="L11" s="6">
        <v>7683</v>
      </c>
      <c r="M11" s="6">
        <v>7729</v>
      </c>
      <c r="N11" s="6">
        <v>15412</v>
      </c>
      <c r="O11" s="6">
        <v>8955</v>
      </c>
      <c r="P11" s="6">
        <v>8813</v>
      </c>
      <c r="Q11" s="6">
        <v>17768</v>
      </c>
      <c r="R11" s="7">
        <v>178</v>
      </c>
      <c r="S11" s="7">
        <v>297</v>
      </c>
      <c r="T11" s="7">
        <v>475</v>
      </c>
      <c r="U11" s="7">
        <v>561</v>
      </c>
      <c r="V11" s="7">
        <v>810</v>
      </c>
      <c r="W11" s="6">
        <v>1371</v>
      </c>
      <c r="X11" s="6">
        <v>2664</v>
      </c>
      <c r="Y11" s="6">
        <v>2924</v>
      </c>
      <c r="Z11" s="6">
        <v>5588</v>
      </c>
      <c r="AA11" s="7">
        <v>242</v>
      </c>
      <c r="AB11" s="7">
        <v>159</v>
      </c>
      <c r="AC11" s="7">
        <v>401</v>
      </c>
      <c r="AD11" s="7">
        <v>3</v>
      </c>
      <c r="AE11" s="7">
        <v>4</v>
      </c>
      <c r="AF11" s="7">
        <v>7</v>
      </c>
    </row>
    <row r="12" spans="1:32">
      <c r="A12" s="3">
        <v>7</v>
      </c>
      <c r="B12" s="1" t="s">
        <v>8</v>
      </c>
      <c r="C12" s="6">
        <v>10479</v>
      </c>
      <c r="D12" s="6">
        <v>10066</v>
      </c>
      <c r="E12" s="6">
        <v>20545</v>
      </c>
      <c r="F12" s="6">
        <v>4669</v>
      </c>
      <c r="G12" s="6">
        <v>3968</v>
      </c>
      <c r="H12" s="6">
        <v>8637</v>
      </c>
      <c r="I12" s="6">
        <v>11668</v>
      </c>
      <c r="J12" s="6">
        <v>11455</v>
      </c>
      <c r="K12" s="6">
        <v>23123</v>
      </c>
      <c r="L12" s="6">
        <v>9936</v>
      </c>
      <c r="M12" s="6">
        <v>9349</v>
      </c>
      <c r="N12" s="6">
        <v>19285</v>
      </c>
      <c r="O12" s="6">
        <v>7351</v>
      </c>
      <c r="P12" s="6">
        <v>7456</v>
      </c>
      <c r="Q12" s="6">
        <v>14807</v>
      </c>
      <c r="R12" s="7">
        <v>150</v>
      </c>
      <c r="S12" s="7">
        <v>181</v>
      </c>
      <c r="T12" s="7">
        <v>331</v>
      </c>
      <c r="U12" s="7">
        <v>288</v>
      </c>
      <c r="V12" s="7">
        <v>389</v>
      </c>
      <c r="W12" s="7">
        <v>677</v>
      </c>
      <c r="X12" s="6">
        <v>1284</v>
      </c>
      <c r="Y12" s="6">
        <v>1533</v>
      </c>
      <c r="Z12" s="6">
        <v>2817</v>
      </c>
      <c r="AA12" s="7">
        <v>67</v>
      </c>
      <c r="AB12" s="7">
        <v>44</v>
      </c>
      <c r="AC12" s="7">
        <v>111</v>
      </c>
      <c r="AD12" s="7">
        <v>0</v>
      </c>
      <c r="AE12" s="7">
        <v>0</v>
      </c>
      <c r="AF12" s="7">
        <v>0</v>
      </c>
    </row>
    <row r="13" spans="1:32">
      <c r="A13" s="3">
        <v>8</v>
      </c>
      <c r="B13" s="1" t="s">
        <v>9</v>
      </c>
      <c r="C13" s="6">
        <v>9811</v>
      </c>
      <c r="D13" s="6">
        <v>9549</v>
      </c>
      <c r="E13" s="6">
        <v>19360</v>
      </c>
      <c r="F13" s="6">
        <v>4821</v>
      </c>
      <c r="G13" s="6">
        <v>5094</v>
      </c>
      <c r="H13" s="6">
        <v>9915</v>
      </c>
      <c r="I13" s="6">
        <v>14561</v>
      </c>
      <c r="J13" s="6">
        <v>15208</v>
      </c>
      <c r="K13" s="6">
        <v>29769</v>
      </c>
      <c r="L13" s="6">
        <v>12937</v>
      </c>
      <c r="M13" s="6">
        <v>12144</v>
      </c>
      <c r="N13" s="6">
        <v>25081</v>
      </c>
      <c r="O13" s="6">
        <v>9548</v>
      </c>
      <c r="P13" s="6">
        <v>8702</v>
      </c>
      <c r="Q13" s="6">
        <v>18250</v>
      </c>
      <c r="R13" s="7">
        <v>191</v>
      </c>
      <c r="S13" s="7">
        <v>247</v>
      </c>
      <c r="T13" s="7">
        <v>438</v>
      </c>
      <c r="U13" s="7">
        <v>314</v>
      </c>
      <c r="V13" s="7">
        <v>441</v>
      </c>
      <c r="W13" s="7">
        <v>755</v>
      </c>
      <c r="X13" s="6">
        <v>1427</v>
      </c>
      <c r="Y13" s="6">
        <v>1742</v>
      </c>
      <c r="Z13" s="6">
        <v>3169</v>
      </c>
      <c r="AA13" s="7">
        <v>101</v>
      </c>
      <c r="AB13" s="7">
        <v>74</v>
      </c>
      <c r="AC13" s="7">
        <v>175</v>
      </c>
      <c r="AD13" s="7">
        <v>1</v>
      </c>
      <c r="AE13" s="7">
        <v>1</v>
      </c>
      <c r="AF13" s="7">
        <v>2</v>
      </c>
    </row>
    <row r="14" spans="1:32">
      <c r="A14" s="3">
        <v>9</v>
      </c>
      <c r="B14" s="1" t="s">
        <v>10</v>
      </c>
      <c r="C14" s="6">
        <v>4994</v>
      </c>
      <c r="D14" s="6">
        <v>4914</v>
      </c>
      <c r="E14" s="6">
        <v>9908</v>
      </c>
      <c r="F14" s="6">
        <v>4428</v>
      </c>
      <c r="G14" s="6">
        <v>4771</v>
      </c>
      <c r="H14" s="6">
        <v>9199</v>
      </c>
      <c r="I14" s="6">
        <v>7566</v>
      </c>
      <c r="J14" s="6">
        <v>8470</v>
      </c>
      <c r="K14" s="6">
        <v>16036</v>
      </c>
      <c r="L14" s="6">
        <v>9192</v>
      </c>
      <c r="M14" s="6">
        <v>8869</v>
      </c>
      <c r="N14" s="6">
        <v>18061</v>
      </c>
      <c r="O14" s="6">
        <v>6952</v>
      </c>
      <c r="P14" s="6">
        <v>5998</v>
      </c>
      <c r="Q14" s="6">
        <v>12950</v>
      </c>
      <c r="R14" s="7">
        <v>96</v>
      </c>
      <c r="S14" s="7">
        <v>110</v>
      </c>
      <c r="T14" s="7">
        <v>206</v>
      </c>
      <c r="U14" s="7">
        <v>177</v>
      </c>
      <c r="V14" s="7">
        <v>240</v>
      </c>
      <c r="W14" s="7">
        <v>417</v>
      </c>
      <c r="X14" s="7">
        <v>834</v>
      </c>
      <c r="Y14" s="7">
        <v>959</v>
      </c>
      <c r="Z14" s="6">
        <v>1793</v>
      </c>
      <c r="AA14" s="7">
        <v>38</v>
      </c>
      <c r="AB14" s="7">
        <v>28</v>
      </c>
      <c r="AC14" s="7">
        <v>66</v>
      </c>
      <c r="AD14" s="7">
        <v>0</v>
      </c>
      <c r="AE14" s="7">
        <v>0</v>
      </c>
      <c r="AF14" s="7">
        <v>0</v>
      </c>
    </row>
    <row r="15" spans="1:32">
      <c r="A15" s="3">
        <v>10</v>
      </c>
      <c r="B15" s="1" t="s">
        <v>11</v>
      </c>
      <c r="C15" s="6">
        <v>1324</v>
      </c>
      <c r="D15" s="6">
        <v>1277</v>
      </c>
      <c r="E15" s="6">
        <v>2601</v>
      </c>
      <c r="F15" s="7">
        <v>514</v>
      </c>
      <c r="G15" s="7">
        <v>463</v>
      </c>
      <c r="H15" s="7">
        <v>977</v>
      </c>
      <c r="I15" s="6">
        <v>1932</v>
      </c>
      <c r="J15" s="6">
        <v>1961</v>
      </c>
      <c r="K15" s="6">
        <v>3893</v>
      </c>
      <c r="L15" s="7">
        <v>840</v>
      </c>
      <c r="M15" s="7">
        <v>750</v>
      </c>
      <c r="N15" s="6">
        <v>1590</v>
      </c>
      <c r="O15" s="7">
        <v>742</v>
      </c>
      <c r="P15" s="7">
        <v>624</v>
      </c>
      <c r="Q15" s="6">
        <v>1366</v>
      </c>
      <c r="R15" s="7">
        <v>21</v>
      </c>
      <c r="S15" s="7">
        <v>9</v>
      </c>
      <c r="T15" s="7">
        <v>30</v>
      </c>
      <c r="U15" s="7">
        <v>13</v>
      </c>
      <c r="V15" s="7">
        <v>49</v>
      </c>
      <c r="W15" s="7">
        <v>62</v>
      </c>
      <c r="X15" s="7">
        <v>129</v>
      </c>
      <c r="Y15" s="7">
        <v>144</v>
      </c>
      <c r="Z15" s="7">
        <v>273</v>
      </c>
      <c r="AA15" s="7">
        <v>3</v>
      </c>
      <c r="AB15" s="7">
        <v>3</v>
      </c>
      <c r="AC15" s="7">
        <v>6</v>
      </c>
      <c r="AD15" s="7">
        <v>0</v>
      </c>
      <c r="AE15" s="7">
        <v>2</v>
      </c>
      <c r="AF15" s="7">
        <v>2</v>
      </c>
    </row>
    <row r="16" spans="1:32">
      <c r="A16" s="3">
        <v>11</v>
      </c>
      <c r="B16" s="1" t="s">
        <v>12</v>
      </c>
      <c r="C16" s="6">
        <v>17511</v>
      </c>
      <c r="D16" s="6">
        <v>16464</v>
      </c>
      <c r="E16" s="6">
        <v>33975</v>
      </c>
      <c r="F16" s="6">
        <v>4533</v>
      </c>
      <c r="G16" s="6">
        <v>3700</v>
      </c>
      <c r="H16" s="6">
        <v>8233</v>
      </c>
      <c r="I16" s="6">
        <v>13898</v>
      </c>
      <c r="J16" s="6">
        <v>13560</v>
      </c>
      <c r="K16" s="6">
        <v>27458</v>
      </c>
      <c r="L16" s="6">
        <v>11181</v>
      </c>
      <c r="M16" s="6">
        <v>10211</v>
      </c>
      <c r="N16" s="6">
        <v>21392</v>
      </c>
      <c r="O16" s="6">
        <v>9956</v>
      </c>
      <c r="P16" s="6">
        <v>10962</v>
      </c>
      <c r="Q16" s="6">
        <v>20918</v>
      </c>
      <c r="R16" s="7">
        <v>116</v>
      </c>
      <c r="S16" s="7">
        <v>186</v>
      </c>
      <c r="T16" s="7">
        <v>302</v>
      </c>
      <c r="U16" s="7">
        <v>381</v>
      </c>
      <c r="V16" s="7">
        <v>564</v>
      </c>
      <c r="W16" s="7">
        <v>945</v>
      </c>
      <c r="X16" s="6">
        <v>1849</v>
      </c>
      <c r="Y16" s="6">
        <v>2387</v>
      </c>
      <c r="Z16" s="6">
        <v>4236</v>
      </c>
      <c r="AA16" s="7">
        <v>126</v>
      </c>
      <c r="AB16" s="7">
        <v>71</v>
      </c>
      <c r="AC16" s="7">
        <v>197</v>
      </c>
      <c r="AD16" s="7">
        <v>8</v>
      </c>
      <c r="AE16" s="7">
        <v>4</v>
      </c>
      <c r="AF16" s="7">
        <v>12</v>
      </c>
    </row>
    <row r="17" spans="1:32">
      <c r="A17" s="3">
        <v>12</v>
      </c>
      <c r="B17" s="1" t="s">
        <v>13</v>
      </c>
      <c r="C17" s="6">
        <v>11037</v>
      </c>
      <c r="D17" s="6">
        <v>10496</v>
      </c>
      <c r="E17" s="6">
        <v>21533</v>
      </c>
      <c r="F17" s="6">
        <v>3357</v>
      </c>
      <c r="G17" s="6">
        <v>2837</v>
      </c>
      <c r="H17" s="6">
        <v>6194</v>
      </c>
      <c r="I17" s="6">
        <v>13292</v>
      </c>
      <c r="J17" s="6">
        <v>14085</v>
      </c>
      <c r="K17" s="6">
        <v>27377</v>
      </c>
      <c r="L17" s="6">
        <v>7410</v>
      </c>
      <c r="M17" s="6">
        <v>7109</v>
      </c>
      <c r="N17" s="6">
        <v>14519</v>
      </c>
      <c r="O17" s="6">
        <v>5234</v>
      </c>
      <c r="P17" s="6">
        <v>5298</v>
      </c>
      <c r="Q17" s="6">
        <v>10532</v>
      </c>
      <c r="R17" s="7">
        <v>88</v>
      </c>
      <c r="S17" s="7">
        <v>115</v>
      </c>
      <c r="T17" s="7">
        <v>203</v>
      </c>
      <c r="U17" s="7">
        <v>156</v>
      </c>
      <c r="V17" s="7">
        <v>260</v>
      </c>
      <c r="W17" s="7">
        <v>416</v>
      </c>
      <c r="X17" s="7">
        <v>873</v>
      </c>
      <c r="Y17" s="6">
        <v>1075</v>
      </c>
      <c r="Z17" s="6">
        <v>1948</v>
      </c>
      <c r="AA17" s="7">
        <v>60</v>
      </c>
      <c r="AB17" s="7">
        <v>32</v>
      </c>
      <c r="AC17" s="7">
        <v>92</v>
      </c>
      <c r="AD17" s="7">
        <v>2</v>
      </c>
      <c r="AE17" s="7">
        <v>1</v>
      </c>
      <c r="AF17" s="7">
        <v>3</v>
      </c>
    </row>
    <row r="18" spans="1:32">
      <c r="A18" s="3">
        <v>13</v>
      </c>
      <c r="B18" s="1" t="s">
        <v>14</v>
      </c>
      <c r="C18" s="6">
        <v>7332</v>
      </c>
      <c r="D18" s="6">
        <v>6998</v>
      </c>
      <c r="E18" s="6">
        <v>14330</v>
      </c>
      <c r="F18" s="6">
        <v>3385</v>
      </c>
      <c r="G18" s="6">
        <v>3345</v>
      </c>
      <c r="H18" s="6">
        <v>6730</v>
      </c>
      <c r="I18" s="6">
        <v>8033</v>
      </c>
      <c r="J18" s="6">
        <v>8805</v>
      </c>
      <c r="K18" s="6">
        <v>16838</v>
      </c>
      <c r="L18" s="6">
        <v>6828</v>
      </c>
      <c r="M18" s="6">
        <v>6389</v>
      </c>
      <c r="N18" s="6">
        <v>13217</v>
      </c>
      <c r="O18" s="6">
        <v>6586</v>
      </c>
      <c r="P18" s="6">
        <v>5911</v>
      </c>
      <c r="Q18" s="6">
        <v>12497</v>
      </c>
      <c r="R18" s="7">
        <v>78</v>
      </c>
      <c r="S18" s="7">
        <v>135</v>
      </c>
      <c r="T18" s="7">
        <v>213</v>
      </c>
      <c r="U18" s="7">
        <v>229</v>
      </c>
      <c r="V18" s="7">
        <v>322</v>
      </c>
      <c r="W18" s="7">
        <v>551</v>
      </c>
      <c r="X18" s="6">
        <v>1086</v>
      </c>
      <c r="Y18" s="6">
        <v>1292</v>
      </c>
      <c r="Z18" s="6">
        <v>2378</v>
      </c>
      <c r="AA18" s="7">
        <v>59</v>
      </c>
      <c r="AB18" s="7">
        <v>33</v>
      </c>
      <c r="AC18" s="7">
        <v>92</v>
      </c>
      <c r="AD18" s="7">
        <v>0</v>
      </c>
      <c r="AE18" s="7">
        <v>0</v>
      </c>
      <c r="AF18" s="7">
        <v>0</v>
      </c>
    </row>
    <row r="19" spans="1:32">
      <c r="A19" s="3">
        <v>14</v>
      </c>
      <c r="B19" s="1" t="s">
        <v>15</v>
      </c>
      <c r="C19" s="6">
        <v>6144</v>
      </c>
      <c r="D19" s="6">
        <v>6190</v>
      </c>
      <c r="E19" s="6">
        <v>12334</v>
      </c>
      <c r="F19" s="6">
        <v>4387</v>
      </c>
      <c r="G19" s="6">
        <v>4872</v>
      </c>
      <c r="H19" s="6">
        <v>9259</v>
      </c>
      <c r="I19" s="6">
        <v>12117</v>
      </c>
      <c r="J19" s="6">
        <v>12480</v>
      </c>
      <c r="K19" s="6">
        <v>24597</v>
      </c>
      <c r="L19" s="6">
        <v>8116</v>
      </c>
      <c r="M19" s="6">
        <v>7971</v>
      </c>
      <c r="N19" s="6">
        <v>16087</v>
      </c>
      <c r="O19" s="6">
        <v>5797</v>
      </c>
      <c r="P19" s="6">
        <v>4924</v>
      </c>
      <c r="Q19" s="6">
        <v>10721</v>
      </c>
      <c r="R19" s="7">
        <v>93</v>
      </c>
      <c r="S19" s="7">
        <v>127</v>
      </c>
      <c r="T19" s="7">
        <v>220</v>
      </c>
      <c r="U19" s="7">
        <v>134</v>
      </c>
      <c r="V19" s="7">
        <v>188</v>
      </c>
      <c r="W19" s="7">
        <v>322</v>
      </c>
      <c r="X19" s="7">
        <v>730</v>
      </c>
      <c r="Y19" s="7">
        <v>911</v>
      </c>
      <c r="Z19" s="6">
        <v>1641</v>
      </c>
      <c r="AA19" s="7">
        <v>25</v>
      </c>
      <c r="AB19" s="7">
        <v>20</v>
      </c>
      <c r="AC19" s="7">
        <v>45</v>
      </c>
      <c r="AD19" s="7">
        <v>1</v>
      </c>
      <c r="AE19" s="7">
        <v>0</v>
      </c>
      <c r="AF19" s="7">
        <v>1</v>
      </c>
    </row>
    <row r="20" spans="1:32">
      <c r="A20" s="3">
        <v>15</v>
      </c>
      <c r="B20" s="1" t="s">
        <v>16</v>
      </c>
      <c r="C20" s="6">
        <v>8569</v>
      </c>
      <c r="D20" s="6">
        <v>8300</v>
      </c>
      <c r="E20" s="6">
        <v>16869</v>
      </c>
      <c r="F20" s="6">
        <v>2939</v>
      </c>
      <c r="G20" s="6">
        <v>2585</v>
      </c>
      <c r="H20" s="6">
        <v>5524</v>
      </c>
      <c r="I20" s="6">
        <v>9907</v>
      </c>
      <c r="J20" s="6">
        <v>9578</v>
      </c>
      <c r="K20" s="6">
        <v>19485</v>
      </c>
      <c r="L20" s="6">
        <v>7063</v>
      </c>
      <c r="M20" s="6">
        <v>6825</v>
      </c>
      <c r="N20" s="6">
        <v>13888</v>
      </c>
      <c r="O20" s="6">
        <v>3730</v>
      </c>
      <c r="P20" s="6">
        <v>3993</v>
      </c>
      <c r="Q20" s="6">
        <v>7723</v>
      </c>
      <c r="R20" s="7">
        <v>75</v>
      </c>
      <c r="S20" s="7">
        <v>88</v>
      </c>
      <c r="T20" s="7">
        <v>163</v>
      </c>
      <c r="U20" s="7">
        <v>88</v>
      </c>
      <c r="V20" s="7">
        <v>134</v>
      </c>
      <c r="W20" s="7">
        <v>222</v>
      </c>
      <c r="X20" s="7">
        <v>492</v>
      </c>
      <c r="Y20" s="7">
        <v>591</v>
      </c>
      <c r="Z20" s="6">
        <v>1083</v>
      </c>
      <c r="AA20" s="7">
        <v>26</v>
      </c>
      <c r="AB20" s="7">
        <v>7</v>
      </c>
      <c r="AC20" s="7">
        <v>33</v>
      </c>
      <c r="AD20" s="7">
        <v>1</v>
      </c>
      <c r="AE20" s="7">
        <v>1</v>
      </c>
      <c r="AF20" s="7">
        <v>2</v>
      </c>
    </row>
    <row r="21" spans="1:32">
      <c r="A21" s="3">
        <v>16</v>
      </c>
      <c r="B21" s="1" t="s">
        <v>17</v>
      </c>
      <c r="C21" s="6">
        <v>6061</v>
      </c>
      <c r="D21" s="6">
        <v>5843</v>
      </c>
      <c r="E21" s="6">
        <v>11904</v>
      </c>
      <c r="F21" s="6">
        <v>4024</v>
      </c>
      <c r="G21" s="6">
        <v>4070</v>
      </c>
      <c r="H21" s="6">
        <v>8094</v>
      </c>
      <c r="I21" s="6">
        <v>8079</v>
      </c>
      <c r="J21" s="6">
        <v>8690</v>
      </c>
      <c r="K21" s="6">
        <v>16769</v>
      </c>
      <c r="L21" s="6">
        <v>7012</v>
      </c>
      <c r="M21" s="6">
        <v>6942</v>
      </c>
      <c r="N21" s="6">
        <v>13954</v>
      </c>
      <c r="O21" s="6">
        <v>5433</v>
      </c>
      <c r="P21" s="6">
        <v>4853</v>
      </c>
      <c r="Q21" s="6">
        <v>10286</v>
      </c>
      <c r="R21" s="7">
        <v>79</v>
      </c>
      <c r="S21" s="7">
        <v>88</v>
      </c>
      <c r="T21" s="7">
        <v>167</v>
      </c>
      <c r="U21" s="7">
        <v>149</v>
      </c>
      <c r="V21" s="7">
        <v>180</v>
      </c>
      <c r="W21" s="7">
        <v>329</v>
      </c>
      <c r="X21" s="7">
        <v>669</v>
      </c>
      <c r="Y21" s="7">
        <v>758</v>
      </c>
      <c r="Z21" s="6">
        <v>1427</v>
      </c>
      <c r="AA21" s="7">
        <v>32</v>
      </c>
      <c r="AB21" s="7">
        <v>17</v>
      </c>
      <c r="AC21" s="7">
        <v>49</v>
      </c>
      <c r="AD21" s="7">
        <v>1</v>
      </c>
      <c r="AE21" s="7">
        <v>0</v>
      </c>
      <c r="AF21" s="7">
        <v>1</v>
      </c>
    </row>
    <row r="22" spans="1:32">
      <c r="A22" s="24" t="s">
        <v>20</v>
      </c>
      <c r="B22" s="25"/>
      <c r="C22" s="5">
        <f>SUM(C6:C21)</f>
        <v>139895</v>
      </c>
      <c r="D22" s="5">
        <f t="shared" ref="D22:AF22" si="0">SUM(D6:D21)</f>
        <v>135567</v>
      </c>
      <c r="E22" s="8">
        <f t="shared" ref="E22" si="1">C22+D22</f>
        <v>275462</v>
      </c>
      <c r="F22" s="5">
        <f t="shared" si="0"/>
        <v>64540</v>
      </c>
      <c r="G22" s="5">
        <f t="shared" si="0"/>
        <v>62871</v>
      </c>
      <c r="H22" s="8">
        <f t="shared" ref="H22" si="2">F22+G22</f>
        <v>127411</v>
      </c>
      <c r="I22" s="5">
        <f t="shared" si="0"/>
        <v>173632</v>
      </c>
      <c r="J22" s="5">
        <f t="shared" si="0"/>
        <v>178973</v>
      </c>
      <c r="K22" s="5">
        <f t="shared" si="0"/>
        <v>352605</v>
      </c>
      <c r="L22" s="5">
        <f t="shared" si="0"/>
        <v>134801</v>
      </c>
      <c r="M22" s="5">
        <f t="shared" si="0"/>
        <v>127150</v>
      </c>
      <c r="N22" s="5">
        <f t="shared" si="0"/>
        <v>261951</v>
      </c>
      <c r="O22" s="5">
        <f t="shared" si="0"/>
        <v>108238</v>
      </c>
      <c r="P22" s="5">
        <f t="shared" si="0"/>
        <v>103990</v>
      </c>
      <c r="Q22" s="5">
        <f t="shared" si="0"/>
        <v>212228</v>
      </c>
      <c r="R22" s="5">
        <f t="shared" si="0"/>
        <v>1755</v>
      </c>
      <c r="S22" s="5">
        <f t="shared" si="0"/>
        <v>2300</v>
      </c>
      <c r="T22" s="5">
        <f t="shared" si="0"/>
        <v>4055</v>
      </c>
      <c r="U22" s="5">
        <f t="shared" si="0"/>
        <v>3493</v>
      </c>
      <c r="V22" s="5">
        <f t="shared" si="0"/>
        <v>5085</v>
      </c>
      <c r="W22" s="5">
        <f t="shared" si="0"/>
        <v>8578</v>
      </c>
      <c r="X22" s="5">
        <f t="shared" si="0"/>
        <v>18214</v>
      </c>
      <c r="Y22" s="5">
        <f t="shared" si="0"/>
        <v>21260</v>
      </c>
      <c r="Z22" s="5">
        <f t="shared" si="0"/>
        <v>39474</v>
      </c>
      <c r="AA22" s="5">
        <f t="shared" si="0"/>
        <v>1155</v>
      </c>
      <c r="AB22" s="5">
        <f t="shared" si="0"/>
        <v>710</v>
      </c>
      <c r="AC22" s="5">
        <f t="shared" si="0"/>
        <v>1865</v>
      </c>
      <c r="AD22" s="5">
        <f t="shared" si="0"/>
        <v>34</v>
      </c>
      <c r="AE22" s="5">
        <f t="shared" si="0"/>
        <v>24</v>
      </c>
      <c r="AF22" s="5">
        <f t="shared" si="0"/>
        <v>58</v>
      </c>
    </row>
    <row r="23" spans="1:32">
      <c r="A23" s="26" t="s">
        <v>35</v>
      </c>
      <c r="B23" s="26"/>
      <c r="C23" s="18">
        <v>137827</v>
      </c>
      <c r="D23" s="18">
        <v>133853</v>
      </c>
      <c r="E23" s="18">
        <v>271680</v>
      </c>
      <c r="F23" s="18">
        <v>65366</v>
      </c>
      <c r="G23" s="18">
        <v>63852</v>
      </c>
      <c r="H23" s="18">
        <v>129218</v>
      </c>
      <c r="I23" s="18">
        <v>174784</v>
      </c>
      <c r="J23" s="18">
        <v>179937</v>
      </c>
      <c r="K23" s="18">
        <v>354721</v>
      </c>
      <c r="L23" s="18">
        <v>133230</v>
      </c>
      <c r="M23" s="18">
        <v>125752</v>
      </c>
      <c r="N23" s="18">
        <v>258982</v>
      </c>
      <c r="O23" s="18">
        <v>106517</v>
      </c>
      <c r="P23" s="18">
        <v>101942</v>
      </c>
      <c r="Q23" s="18">
        <v>208459</v>
      </c>
      <c r="R23" s="18">
        <v>1781</v>
      </c>
      <c r="S23" s="18">
        <v>2325</v>
      </c>
      <c r="T23" s="18">
        <v>4106</v>
      </c>
      <c r="U23" s="18">
        <v>3486</v>
      </c>
      <c r="V23" s="18">
        <v>5025</v>
      </c>
      <c r="W23" s="18">
        <v>8511</v>
      </c>
      <c r="X23" s="18">
        <v>17664</v>
      </c>
      <c r="Y23" s="18">
        <v>20277</v>
      </c>
      <c r="Z23" s="18">
        <v>37941</v>
      </c>
      <c r="AA23" s="18">
        <v>1139</v>
      </c>
      <c r="AB23" s="18">
        <v>684</v>
      </c>
      <c r="AC23" s="18">
        <v>1823</v>
      </c>
      <c r="AD23" s="18">
        <v>34</v>
      </c>
      <c r="AE23" s="18">
        <v>26</v>
      </c>
      <c r="AF23" s="18">
        <v>60</v>
      </c>
    </row>
    <row r="24" spans="1:32">
      <c r="A24" s="26" t="s">
        <v>36</v>
      </c>
      <c r="B24" s="26"/>
      <c r="C24" s="18">
        <v>135433</v>
      </c>
      <c r="D24" s="18">
        <v>131794</v>
      </c>
      <c r="E24" s="18">
        <v>267227</v>
      </c>
      <c r="F24" s="18">
        <v>64961</v>
      </c>
      <c r="G24" s="18">
        <v>63883</v>
      </c>
      <c r="H24" s="18">
        <v>128844</v>
      </c>
      <c r="I24" s="18">
        <v>175040</v>
      </c>
      <c r="J24" s="18">
        <v>180294</v>
      </c>
      <c r="K24" s="18">
        <v>355334</v>
      </c>
      <c r="L24" s="18">
        <v>132226</v>
      </c>
      <c r="M24" s="18">
        <v>124799</v>
      </c>
      <c r="N24" s="18">
        <v>257025</v>
      </c>
      <c r="O24" s="18">
        <v>104669</v>
      </c>
      <c r="P24" s="18">
        <v>99995</v>
      </c>
      <c r="Q24" s="18">
        <v>204664</v>
      </c>
      <c r="R24" s="18">
        <v>1811</v>
      </c>
      <c r="S24" s="18">
        <v>2358</v>
      </c>
      <c r="T24" s="18">
        <v>4169</v>
      </c>
      <c r="U24" s="18">
        <v>3485</v>
      </c>
      <c r="V24" s="18">
        <v>5012</v>
      </c>
      <c r="W24" s="18">
        <v>8497</v>
      </c>
      <c r="X24" s="18">
        <v>17326</v>
      </c>
      <c r="Y24" s="18">
        <v>19682</v>
      </c>
      <c r="Z24" s="18">
        <v>37008</v>
      </c>
      <c r="AA24" s="18">
        <v>1114</v>
      </c>
      <c r="AB24" s="18">
        <v>662</v>
      </c>
      <c r="AC24" s="18">
        <v>1776</v>
      </c>
      <c r="AD24" s="18">
        <v>31</v>
      </c>
      <c r="AE24" s="18">
        <v>23</v>
      </c>
      <c r="AF24" s="18">
        <v>54</v>
      </c>
    </row>
    <row r="26" spans="1:32">
      <c r="A26" s="27" t="s">
        <v>37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8" spans="1:32" s="15" customFormat="1" ht="30">
      <c r="A28" s="16" t="s">
        <v>0</v>
      </c>
      <c r="B28" s="16" t="s">
        <v>33</v>
      </c>
      <c r="C28" s="16" t="s">
        <v>20</v>
      </c>
      <c r="D28" s="19" t="s">
        <v>35</v>
      </c>
      <c r="E28" s="19" t="s">
        <v>38</v>
      </c>
      <c r="F28" s="17"/>
    </row>
    <row r="29" spans="1:32">
      <c r="A29" s="10">
        <v>1</v>
      </c>
      <c r="B29" s="14" t="s">
        <v>23</v>
      </c>
      <c r="C29" s="11">
        <f>E22</f>
        <v>275462</v>
      </c>
      <c r="D29" s="20">
        <f>E23</f>
        <v>271680</v>
      </c>
      <c r="E29" s="20">
        <f>E24</f>
        <v>267227</v>
      </c>
    </row>
    <row r="30" spans="1:32">
      <c r="A30" s="10">
        <v>2</v>
      </c>
      <c r="B30" s="14" t="s">
        <v>24</v>
      </c>
      <c r="C30" s="11">
        <f>H22</f>
        <v>127411</v>
      </c>
      <c r="D30" s="20">
        <f>H23</f>
        <v>129218</v>
      </c>
      <c r="E30" s="20">
        <f>H24</f>
        <v>128844</v>
      </c>
    </row>
    <row r="31" spans="1:32">
      <c r="A31" s="10">
        <v>3</v>
      </c>
      <c r="B31" s="14" t="s">
        <v>25</v>
      </c>
      <c r="C31" s="11">
        <f>K22</f>
        <v>352605</v>
      </c>
      <c r="D31" s="20">
        <f>K23</f>
        <v>354721</v>
      </c>
      <c r="E31" s="20">
        <f>K24</f>
        <v>355334</v>
      </c>
    </row>
    <row r="32" spans="1:32">
      <c r="A32" s="10">
        <v>4</v>
      </c>
      <c r="B32" s="14" t="s">
        <v>26</v>
      </c>
      <c r="C32" s="11">
        <f>N22</f>
        <v>261951</v>
      </c>
      <c r="D32" s="20">
        <f>N23</f>
        <v>258982</v>
      </c>
      <c r="E32" s="20">
        <f>N24</f>
        <v>257025</v>
      </c>
    </row>
    <row r="33" spans="1:5">
      <c r="A33" s="10">
        <v>5</v>
      </c>
      <c r="B33" s="14" t="s">
        <v>27</v>
      </c>
      <c r="C33" s="11">
        <f>Q22</f>
        <v>212228</v>
      </c>
      <c r="D33" s="20">
        <f>Q23</f>
        <v>208459</v>
      </c>
      <c r="E33" s="20">
        <f>Q24</f>
        <v>204664</v>
      </c>
    </row>
    <row r="34" spans="1:5">
      <c r="A34" s="10">
        <v>6</v>
      </c>
      <c r="B34" s="14" t="s">
        <v>32</v>
      </c>
      <c r="C34" s="11">
        <f>T22</f>
        <v>4055</v>
      </c>
      <c r="D34" s="20">
        <f>T23</f>
        <v>4106</v>
      </c>
      <c r="E34" s="20">
        <f>T24</f>
        <v>4169</v>
      </c>
    </row>
    <row r="35" spans="1:5">
      <c r="A35" s="10">
        <v>7</v>
      </c>
      <c r="B35" s="14" t="s">
        <v>28</v>
      </c>
      <c r="C35" s="11">
        <f>W22</f>
        <v>8578</v>
      </c>
      <c r="D35" s="20">
        <f>W23</f>
        <v>8511</v>
      </c>
      <c r="E35" s="20">
        <f>W24</f>
        <v>8497</v>
      </c>
    </row>
    <row r="36" spans="1:5">
      <c r="A36" s="10">
        <v>8</v>
      </c>
      <c r="B36" s="14" t="s">
        <v>29</v>
      </c>
      <c r="C36" s="11">
        <f>Z22</f>
        <v>39474</v>
      </c>
      <c r="D36" s="20">
        <f>Z23</f>
        <v>37941</v>
      </c>
      <c r="E36" s="20">
        <f>Z24</f>
        <v>37008</v>
      </c>
    </row>
    <row r="37" spans="1:5">
      <c r="A37" s="10">
        <v>9</v>
      </c>
      <c r="B37" s="14" t="s">
        <v>30</v>
      </c>
      <c r="C37" s="11">
        <f>AC22</f>
        <v>1865</v>
      </c>
      <c r="D37" s="20">
        <f>AC23</f>
        <v>1823</v>
      </c>
      <c r="E37" s="20">
        <f>AC24</f>
        <v>1776</v>
      </c>
    </row>
    <row r="38" spans="1:5">
      <c r="A38" s="10">
        <v>10</v>
      </c>
      <c r="B38" s="14" t="s">
        <v>31</v>
      </c>
      <c r="C38" s="11">
        <f>AF22</f>
        <v>58</v>
      </c>
      <c r="D38" s="20">
        <f>AF23</f>
        <v>60</v>
      </c>
      <c r="E38" s="20">
        <f>AF24</f>
        <v>54</v>
      </c>
    </row>
    <row r="39" spans="1:5">
      <c r="A39" s="10"/>
      <c r="B39" s="12" t="s">
        <v>21</v>
      </c>
      <c r="C39" s="5">
        <f>SUM(C29:C38)</f>
        <v>1283687</v>
      </c>
      <c r="D39" s="18">
        <f t="shared" ref="D39:E39" si="3">SUM(D29:D38)</f>
        <v>1275501</v>
      </c>
      <c r="E39" s="18">
        <f t="shared" si="3"/>
        <v>1264598</v>
      </c>
    </row>
  </sheetData>
  <sheetProtection password="8FA9" sheet="1" objects="1" scenarios="1"/>
  <mergeCells count="18">
    <mergeCell ref="AD4:AF4"/>
    <mergeCell ref="A22:B22"/>
    <mergeCell ref="A24:B24"/>
    <mergeCell ref="A23:B23"/>
    <mergeCell ref="A26:K26"/>
    <mergeCell ref="C4:E4"/>
    <mergeCell ref="F4:H4"/>
    <mergeCell ref="I4:K4"/>
    <mergeCell ref="L4:N4"/>
    <mergeCell ref="A1:H1"/>
    <mergeCell ref="AA4:AC4"/>
    <mergeCell ref="X4:Z4"/>
    <mergeCell ref="U4:W4"/>
    <mergeCell ref="R4:T4"/>
    <mergeCell ref="A2:H2"/>
    <mergeCell ref="B4:B5"/>
    <mergeCell ref="A4:A5"/>
    <mergeCell ref="O4:Q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Alvian</dc:creator>
  <cp:lastModifiedBy>User</cp:lastModifiedBy>
  <dcterms:created xsi:type="dcterms:W3CDTF">2023-01-19T04:37:41Z</dcterms:created>
  <dcterms:modified xsi:type="dcterms:W3CDTF">2025-05-07T01:12:01Z</dcterms:modified>
</cp:coreProperties>
</file>