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0730" windowHeight="1116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23" i="1" l="1"/>
  <c r="K23" i="1"/>
  <c r="H23" i="1"/>
  <c r="E23" i="1"/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6" i="1"/>
  <c r="D22" i="1" l="1"/>
  <c r="E22" i="1"/>
  <c r="F22" i="1"/>
  <c r="G22" i="1"/>
  <c r="H22" i="1"/>
  <c r="I22" i="1"/>
  <c r="J22" i="1"/>
  <c r="K22" i="1"/>
  <c r="L22" i="1"/>
  <c r="M22" i="1"/>
  <c r="N22" i="1"/>
  <c r="C22" i="1"/>
</calcChain>
</file>

<file path=xl/sharedStrings.xml><?xml version="1.0" encoding="utf-8"?>
<sst xmlns="http://schemas.openxmlformats.org/spreadsheetml/2006/main" count="40" uniqueCount="30">
  <si>
    <t>NO</t>
  </si>
  <si>
    <t>KECAMATAN</t>
  </si>
  <si>
    <t>KEDUNG</t>
  </si>
  <si>
    <t>PECANGAAN</t>
  </si>
  <si>
    <t>WELAHAN</t>
  </si>
  <si>
    <t>MAYONG</t>
  </si>
  <si>
    <t>BATEALIT</t>
  </si>
  <si>
    <t>JEPARA</t>
  </si>
  <si>
    <t>MLONGGO</t>
  </si>
  <si>
    <t>BANGSRI</t>
  </si>
  <si>
    <t>KELING</t>
  </si>
  <si>
    <t>KARIMUNJAWA</t>
  </si>
  <si>
    <t>TAHUNAN</t>
  </si>
  <si>
    <t>NALUMSARI</t>
  </si>
  <si>
    <t>KALINYAMATAN</t>
  </si>
  <si>
    <t>KEMBANG</t>
  </si>
  <si>
    <t>PAKIS AJI</t>
  </si>
  <si>
    <t>DONOROJO</t>
  </si>
  <si>
    <t>BELUM KAWIN</t>
  </si>
  <si>
    <t>KAWIN</t>
  </si>
  <si>
    <t>CERAI HIDUP</t>
  </si>
  <si>
    <t>CERAI MATI</t>
  </si>
  <si>
    <t>LAKI-LAKI</t>
  </si>
  <si>
    <t>PEREMPUAN</t>
  </si>
  <si>
    <t>JUMLAH</t>
  </si>
  <si>
    <t>Jumlah Penduduk Berdasarkan Status Perkawinan</t>
  </si>
  <si>
    <t>Kabupaten Jepara Tahun 2024 Semester 2</t>
  </si>
  <si>
    <t>Sumber: Data Konsolidasi Bersih (DKB) Tahun 2024 Semester 2, Dukcapil Kemendagri</t>
  </si>
  <si>
    <t>TAHUN 2024 SEMESTER 1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</si>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</sst>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0" xfId="0" applyFont="1" applyAlignment="1">
      <alignment horizontal="center"/>
    </xf>
    <xf numFmtId="1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3" fillId="0" borderId="1" xfId="1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B28" sqref="B28"/>
    </sheetView>
  </sheetViews>
  <sheetFormatPr defaultRowHeight="15"/>
  <cols>
    <col min="1" max="1" width="6" customWidth="1"/>
    <col min="2" max="2" width="17.42578125" customWidth="1"/>
    <col min="3" max="3" width="9.42578125" bestFit="1" customWidth="1"/>
    <col min="4" max="4" width="12.42578125" bestFit="1" customWidth="1"/>
    <col min="5" max="5" width="8.42578125" bestFit="1" customWidth="1"/>
    <col min="6" max="6" width="9.42578125" bestFit="1" customWidth="1"/>
    <col min="7" max="7" width="12.42578125" bestFit="1" customWidth="1"/>
    <col min="8" max="8" width="8.42578125" bestFit="1" customWidth="1"/>
    <col min="9" max="9" width="9.42578125" bestFit="1" customWidth="1"/>
    <col min="10" max="10" width="12.42578125" bestFit="1" customWidth="1"/>
    <col min="11" max="11" width="8.42578125" bestFit="1" customWidth="1"/>
    <col min="12" max="12" width="9.42578125" bestFit="1" customWidth="1"/>
    <col min="13" max="13" width="12.42578125" bestFit="1" customWidth="1"/>
    <col min="14" max="14" width="8.42578125" bestFit="1" customWidth="1"/>
  </cols>
  <sheetData>
    <row r="1" spans="1:14">
      <c r="A1" s="12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>
      <c r="A2" s="12" t="s">
        <v>26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16" t="s">
        <v>0</v>
      </c>
      <c r="B4" s="15" t="s">
        <v>1</v>
      </c>
      <c r="C4" s="14" t="s">
        <v>18</v>
      </c>
      <c r="D4" s="14"/>
      <c r="E4" s="14"/>
      <c r="F4" s="14" t="s">
        <v>19</v>
      </c>
      <c r="G4" s="14"/>
      <c r="H4" s="14"/>
      <c r="I4" s="14" t="s">
        <v>20</v>
      </c>
      <c r="J4" s="14"/>
      <c r="K4" s="14"/>
      <c r="L4" s="14" t="s">
        <v>21</v>
      </c>
      <c r="M4" s="14"/>
      <c r="N4" s="14"/>
    </row>
    <row r="5" spans="1:14">
      <c r="A5" s="16"/>
      <c r="B5" s="15"/>
      <c r="C5" s="7" t="s">
        <v>22</v>
      </c>
      <c r="D5" s="7" t="s">
        <v>23</v>
      </c>
      <c r="E5" s="7" t="s">
        <v>24</v>
      </c>
      <c r="F5" s="7" t="s">
        <v>22</v>
      </c>
      <c r="G5" s="7" t="s">
        <v>23</v>
      </c>
      <c r="H5" s="7" t="s">
        <v>24</v>
      </c>
      <c r="I5" s="7" t="s">
        <v>22</v>
      </c>
      <c r="J5" s="7" t="s">
        <v>23</v>
      </c>
      <c r="K5" s="7" t="s">
        <v>24</v>
      </c>
      <c r="L5" s="7" t="s">
        <v>22</v>
      </c>
      <c r="M5" s="7" t="s">
        <v>23</v>
      </c>
      <c r="N5" s="7" t="s">
        <v>24</v>
      </c>
    </row>
    <row r="6" spans="1:14">
      <c r="A6" s="4">
        <v>1</v>
      </c>
      <c r="B6" s="2" t="s">
        <v>2</v>
      </c>
      <c r="C6" s="8">
        <v>20350</v>
      </c>
      <c r="D6" s="8">
        <v>16237</v>
      </c>
      <c r="E6" s="5">
        <f>C6+D6</f>
        <v>36587</v>
      </c>
      <c r="F6" s="8">
        <v>20794</v>
      </c>
      <c r="G6" s="8">
        <v>20555</v>
      </c>
      <c r="H6" s="5">
        <f>F6+G6</f>
        <v>41349</v>
      </c>
      <c r="I6" s="9">
        <v>456</v>
      </c>
      <c r="J6" s="9">
        <v>859</v>
      </c>
      <c r="K6" s="5">
        <f>I6+J6</f>
        <v>1315</v>
      </c>
      <c r="L6" s="9">
        <v>707</v>
      </c>
      <c r="M6" s="8">
        <v>4138</v>
      </c>
      <c r="N6" s="5">
        <f>L6+M6</f>
        <v>4845</v>
      </c>
    </row>
    <row r="7" spans="1:14">
      <c r="A7" s="4">
        <v>2</v>
      </c>
      <c r="B7" s="2" t="s">
        <v>3</v>
      </c>
      <c r="C7" s="8">
        <v>21345</v>
      </c>
      <c r="D7" s="8">
        <v>17125</v>
      </c>
      <c r="E7" s="5">
        <f t="shared" ref="E7:E21" si="0">C7+D7</f>
        <v>38470</v>
      </c>
      <c r="F7" s="8">
        <v>23102</v>
      </c>
      <c r="G7" s="8">
        <v>23014</v>
      </c>
      <c r="H7" s="5">
        <f t="shared" ref="H7:H21" si="1">F7+G7</f>
        <v>46116</v>
      </c>
      <c r="I7" s="9">
        <v>623</v>
      </c>
      <c r="J7" s="8">
        <v>1024</v>
      </c>
      <c r="K7" s="5">
        <f t="shared" ref="K7:K21" si="2">I7+J7</f>
        <v>1647</v>
      </c>
      <c r="L7" s="9">
        <v>992</v>
      </c>
      <c r="M7" s="8">
        <v>4562</v>
      </c>
      <c r="N7" s="5">
        <f t="shared" ref="N7:N21" si="3">L7+M7</f>
        <v>5554</v>
      </c>
    </row>
    <row r="8" spans="1:14">
      <c r="A8" s="4">
        <v>3</v>
      </c>
      <c r="B8" s="2" t="s">
        <v>4</v>
      </c>
      <c r="C8" s="8">
        <v>20554</v>
      </c>
      <c r="D8" s="8">
        <v>15925</v>
      </c>
      <c r="E8" s="5">
        <f t="shared" si="0"/>
        <v>36479</v>
      </c>
      <c r="F8" s="8">
        <v>20202</v>
      </c>
      <c r="G8" s="8">
        <v>20659</v>
      </c>
      <c r="H8" s="5">
        <f t="shared" si="1"/>
        <v>40861</v>
      </c>
      <c r="I8" s="9">
        <v>354</v>
      </c>
      <c r="J8" s="9">
        <v>633</v>
      </c>
      <c r="K8" s="5">
        <f t="shared" si="2"/>
        <v>987</v>
      </c>
      <c r="L8" s="9">
        <v>762</v>
      </c>
      <c r="M8" s="8">
        <v>3957</v>
      </c>
      <c r="N8" s="5">
        <f t="shared" si="3"/>
        <v>4719</v>
      </c>
    </row>
    <row r="9" spans="1:14">
      <c r="A9" s="4">
        <v>4</v>
      </c>
      <c r="B9" s="2" t="s">
        <v>5</v>
      </c>
      <c r="C9" s="8">
        <v>22888</v>
      </c>
      <c r="D9" s="8">
        <v>18403</v>
      </c>
      <c r="E9" s="5">
        <f t="shared" si="0"/>
        <v>41291</v>
      </c>
      <c r="F9" s="8">
        <v>25398</v>
      </c>
      <c r="G9" s="8">
        <v>25446</v>
      </c>
      <c r="H9" s="5">
        <f t="shared" si="1"/>
        <v>50844</v>
      </c>
      <c r="I9" s="9">
        <v>678</v>
      </c>
      <c r="J9" s="8">
        <v>1067</v>
      </c>
      <c r="K9" s="5">
        <f t="shared" si="2"/>
        <v>1745</v>
      </c>
      <c r="L9" s="9">
        <v>869</v>
      </c>
      <c r="M9" s="8">
        <v>4550</v>
      </c>
      <c r="N9" s="5">
        <f t="shared" si="3"/>
        <v>5419</v>
      </c>
    </row>
    <row r="10" spans="1:14">
      <c r="A10" s="4">
        <v>5</v>
      </c>
      <c r="B10" s="2" t="s">
        <v>6</v>
      </c>
      <c r="C10" s="8">
        <v>21715</v>
      </c>
      <c r="D10" s="8">
        <v>16875</v>
      </c>
      <c r="E10" s="5">
        <f t="shared" si="0"/>
        <v>38590</v>
      </c>
      <c r="F10" s="8">
        <v>23617</v>
      </c>
      <c r="G10" s="8">
        <v>24111</v>
      </c>
      <c r="H10" s="5">
        <f t="shared" si="1"/>
        <v>47728</v>
      </c>
      <c r="I10" s="9">
        <v>496</v>
      </c>
      <c r="J10" s="9">
        <v>942</v>
      </c>
      <c r="K10" s="5">
        <f t="shared" si="2"/>
        <v>1438</v>
      </c>
      <c r="L10" s="9">
        <v>630</v>
      </c>
      <c r="M10" s="8">
        <v>3890</v>
      </c>
      <c r="N10" s="5">
        <f t="shared" si="3"/>
        <v>4520</v>
      </c>
    </row>
    <row r="11" spans="1:14">
      <c r="A11" s="4">
        <v>6</v>
      </c>
      <c r="B11" s="2" t="s">
        <v>7</v>
      </c>
      <c r="C11" s="8">
        <v>20993</v>
      </c>
      <c r="D11" s="8">
        <v>17018</v>
      </c>
      <c r="E11" s="5">
        <f t="shared" si="0"/>
        <v>38011</v>
      </c>
      <c r="F11" s="8">
        <v>20372</v>
      </c>
      <c r="G11" s="8">
        <v>20417</v>
      </c>
      <c r="H11" s="5">
        <f t="shared" si="1"/>
        <v>40789</v>
      </c>
      <c r="I11" s="9">
        <v>817</v>
      </c>
      <c r="J11" s="8">
        <v>1193</v>
      </c>
      <c r="K11" s="5">
        <f t="shared" si="2"/>
        <v>2010</v>
      </c>
      <c r="L11" s="9">
        <v>987</v>
      </c>
      <c r="M11" s="8">
        <v>4173</v>
      </c>
      <c r="N11" s="5">
        <f t="shared" si="3"/>
        <v>5160</v>
      </c>
    </row>
    <row r="12" spans="1:14">
      <c r="A12" s="4">
        <v>7</v>
      </c>
      <c r="B12" s="2" t="s">
        <v>8</v>
      </c>
      <c r="C12" s="8">
        <v>21717</v>
      </c>
      <c r="D12" s="8">
        <v>16933</v>
      </c>
      <c r="E12" s="5">
        <f t="shared" si="0"/>
        <v>38650</v>
      </c>
      <c r="F12" s="8">
        <v>22334</v>
      </c>
      <c r="G12" s="8">
        <v>22241</v>
      </c>
      <c r="H12" s="5">
        <f t="shared" si="1"/>
        <v>44575</v>
      </c>
      <c r="I12" s="9">
        <v>842</v>
      </c>
      <c r="J12" s="8">
        <v>1130</v>
      </c>
      <c r="K12" s="5">
        <f t="shared" si="2"/>
        <v>1972</v>
      </c>
      <c r="L12" s="9">
        <v>999</v>
      </c>
      <c r="M12" s="8">
        <v>4137</v>
      </c>
      <c r="N12" s="5">
        <f t="shared" si="3"/>
        <v>5136</v>
      </c>
    </row>
    <row r="13" spans="1:14">
      <c r="A13" s="4">
        <v>8</v>
      </c>
      <c r="B13" s="2" t="s">
        <v>9</v>
      </c>
      <c r="C13" s="8">
        <v>24827</v>
      </c>
      <c r="D13" s="8">
        <v>19209</v>
      </c>
      <c r="E13" s="5">
        <f t="shared" si="0"/>
        <v>44036</v>
      </c>
      <c r="F13" s="8">
        <v>26728</v>
      </c>
      <c r="G13" s="8">
        <v>26914</v>
      </c>
      <c r="H13" s="5">
        <f t="shared" si="1"/>
        <v>53642</v>
      </c>
      <c r="I13" s="9">
        <v>963</v>
      </c>
      <c r="J13" s="8">
        <v>1473</v>
      </c>
      <c r="K13" s="5">
        <f t="shared" si="2"/>
        <v>2436</v>
      </c>
      <c r="L13" s="8">
        <v>1194</v>
      </c>
      <c r="M13" s="8">
        <v>5606</v>
      </c>
      <c r="N13" s="5">
        <f t="shared" si="3"/>
        <v>6800</v>
      </c>
    </row>
    <row r="14" spans="1:14">
      <c r="A14" s="4">
        <v>9</v>
      </c>
      <c r="B14" s="2" t="s">
        <v>10</v>
      </c>
      <c r="C14" s="8">
        <v>14139</v>
      </c>
      <c r="D14" s="8">
        <v>10988</v>
      </c>
      <c r="E14" s="5">
        <f t="shared" si="0"/>
        <v>25127</v>
      </c>
      <c r="F14" s="8">
        <v>18668</v>
      </c>
      <c r="G14" s="8">
        <v>18542</v>
      </c>
      <c r="H14" s="5">
        <f t="shared" si="1"/>
        <v>37210</v>
      </c>
      <c r="I14" s="9">
        <v>582</v>
      </c>
      <c r="J14" s="9">
        <v>972</v>
      </c>
      <c r="K14" s="5">
        <f t="shared" si="2"/>
        <v>1554</v>
      </c>
      <c r="L14" s="9">
        <v>888</v>
      </c>
      <c r="M14" s="8">
        <v>3857</v>
      </c>
      <c r="N14" s="5">
        <f t="shared" si="3"/>
        <v>4745</v>
      </c>
    </row>
    <row r="15" spans="1:14">
      <c r="A15" s="4">
        <v>10</v>
      </c>
      <c r="B15" s="2" t="s">
        <v>11</v>
      </c>
      <c r="C15" s="8">
        <v>2475</v>
      </c>
      <c r="D15" s="8">
        <v>1912</v>
      </c>
      <c r="E15" s="5">
        <f t="shared" si="0"/>
        <v>4387</v>
      </c>
      <c r="F15" s="8">
        <v>2852</v>
      </c>
      <c r="G15" s="8">
        <v>2821</v>
      </c>
      <c r="H15" s="5">
        <f t="shared" si="1"/>
        <v>5673</v>
      </c>
      <c r="I15" s="9">
        <v>51</v>
      </c>
      <c r="J15" s="9">
        <v>96</v>
      </c>
      <c r="K15" s="5">
        <f t="shared" si="2"/>
        <v>147</v>
      </c>
      <c r="L15" s="9">
        <v>140</v>
      </c>
      <c r="M15" s="9">
        <v>453</v>
      </c>
      <c r="N15" s="5">
        <f t="shared" si="3"/>
        <v>593</v>
      </c>
    </row>
    <row r="16" spans="1:14">
      <c r="A16" s="4">
        <v>11</v>
      </c>
      <c r="B16" s="2" t="s">
        <v>12</v>
      </c>
      <c r="C16" s="8">
        <v>28560</v>
      </c>
      <c r="D16" s="8">
        <v>22443</v>
      </c>
      <c r="E16" s="5">
        <f t="shared" si="0"/>
        <v>51003</v>
      </c>
      <c r="F16" s="8">
        <v>29277</v>
      </c>
      <c r="G16" s="8">
        <v>29227</v>
      </c>
      <c r="H16" s="5">
        <f t="shared" si="1"/>
        <v>58504</v>
      </c>
      <c r="I16" s="9">
        <v>674</v>
      </c>
      <c r="J16" s="8">
        <v>1198</v>
      </c>
      <c r="K16" s="5">
        <f t="shared" si="2"/>
        <v>1872</v>
      </c>
      <c r="L16" s="8">
        <v>1048</v>
      </c>
      <c r="M16" s="8">
        <v>5241</v>
      </c>
      <c r="N16" s="5">
        <f t="shared" si="3"/>
        <v>6289</v>
      </c>
    </row>
    <row r="17" spans="1:14">
      <c r="A17" s="4">
        <v>12</v>
      </c>
      <c r="B17" s="2" t="s">
        <v>13</v>
      </c>
      <c r="C17" s="8">
        <v>18857</v>
      </c>
      <c r="D17" s="8">
        <v>15052</v>
      </c>
      <c r="E17" s="5">
        <f t="shared" si="0"/>
        <v>33909</v>
      </c>
      <c r="F17" s="8">
        <v>21400</v>
      </c>
      <c r="G17" s="8">
        <v>21420</v>
      </c>
      <c r="H17" s="5">
        <f t="shared" si="1"/>
        <v>42820</v>
      </c>
      <c r="I17" s="9">
        <v>419</v>
      </c>
      <c r="J17" s="9">
        <v>794</v>
      </c>
      <c r="K17" s="5">
        <f t="shared" si="2"/>
        <v>1213</v>
      </c>
      <c r="L17" s="9">
        <v>833</v>
      </c>
      <c r="M17" s="8">
        <v>4042</v>
      </c>
      <c r="N17" s="5">
        <f t="shared" si="3"/>
        <v>4875</v>
      </c>
    </row>
    <row r="18" spans="1:14">
      <c r="A18" s="4">
        <v>13</v>
      </c>
      <c r="B18" s="2" t="s">
        <v>14</v>
      </c>
      <c r="C18" s="8">
        <v>16609</v>
      </c>
      <c r="D18" s="8">
        <v>13383</v>
      </c>
      <c r="E18" s="5">
        <f t="shared" si="0"/>
        <v>29992</v>
      </c>
      <c r="F18" s="8">
        <v>15841</v>
      </c>
      <c r="G18" s="8">
        <v>16124</v>
      </c>
      <c r="H18" s="5">
        <f t="shared" si="1"/>
        <v>31965</v>
      </c>
      <c r="I18" s="9">
        <v>446</v>
      </c>
      <c r="J18" s="9">
        <v>722</v>
      </c>
      <c r="K18" s="5">
        <f t="shared" si="2"/>
        <v>1168</v>
      </c>
      <c r="L18" s="9">
        <v>720</v>
      </c>
      <c r="M18" s="8">
        <v>3001</v>
      </c>
      <c r="N18" s="5">
        <f t="shared" si="3"/>
        <v>3721</v>
      </c>
    </row>
    <row r="19" spans="1:14">
      <c r="A19" s="4">
        <v>14</v>
      </c>
      <c r="B19" s="2" t="s">
        <v>15</v>
      </c>
      <c r="C19" s="8">
        <v>15394</v>
      </c>
      <c r="D19" s="8">
        <v>12126</v>
      </c>
      <c r="E19" s="5">
        <f t="shared" si="0"/>
        <v>27520</v>
      </c>
      <c r="F19" s="8">
        <v>20589</v>
      </c>
      <c r="G19" s="8">
        <v>20306</v>
      </c>
      <c r="H19" s="5">
        <f t="shared" si="1"/>
        <v>40895</v>
      </c>
      <c r="I19" s="9">
        <v>576</v>
      </c>
      <c r="J19" s="8">
        <v>1077</v>
      </c>
      <c r="K19" s="5">
        <f t="shared" si="2"/>
        <v>1653</v>
      </c>
      <c r="L19" s="9">
        <v>985</v>
      </c>
      <c r="M19" s="8">
        <v>4174</v>
      </c>
      <c r="N19" s="5">
        <f t="shared" si="3"/>
        <v>5159</v>
      </c>
    </row>
    <row r="20" spans="1:14">
      <c r="A20" s="4">
        <v>15</v>
      </c>
      <c r="B20" s="2" t="s">
        <v>16</v>
      </c>
      <c r="C20" s="8">
        <v>15107</v>
      </c>
      <c r="D20" s="8">
        <v>11567</v>
      </c>
      <c r="E20" s="5">
        <f t="shared" si="0"/>
        <v>26674</v>
      </c>
      <c r="F20" s="8">
        <v>16735</v>
      </c>
      <c r="G20" s="8">
        <v>16625</v>
      </c>
      <c r="H20" s="5">
        <f t="shared" si="1"/>
        <v>33360</v>
      </c>
      <c r="I20" s="9">
        <v>447</v>
      </c>
      <c r="J20" s="9">
        <v>801</v>
      </c>
      <c r="K20" s="5">
        <f t="shared" si="2"/>
        <v>1248</v>
      </c>
      <c r="L20" s="9">
        <v>601</v>
      </c>
      <c r="M20" s="8">
        <v>3109</v>
      </c>
      <c r="N20" s="5">
        <f t="shared" si="3"/>
        <v>3710</v>
      </c>
    </row>
    <row r="21" spans="1:14">
      <c r="A21" s="4">
        <v>16</v>
      </c>
      <c r="B21" s="2" t="s">
        <v>17</v>
      </c>
      <c r="C21" s="8">
        <v>13196</v>
      </c>
      <c r="D21" s="8">
        <v>10211</v>
      </c>
      <c r="E21" s="5">
        <f t="shared" si="0"/>
        <v>23407</v>
      </c>
      <c r="F21" s="8">
        <v>17078</v>
      </c>
      <c r="G21" s="8">
        <v>17028</v>
      </c>
      <c r="H21" s="5">
        <f t="shared" si="1"/>
        <v>34106</v>
      </c>
      <c r="I21" s="9">
        <v>613</v>
      </c>
      <c r="J21" s="9">
        <v>979</v>
      </c>
      <c r="K21" s="5">
        <f t="shared" si="2"/>
        <v>1592</v>
      </c>
      <c r="L21" s="9">
        <v>652</v>
      </c>
      <c r="M21" s="8">
        <v>3223</v>
      </c>
      <c r="N21" s="5">
        <f t="shared" si="3"/>
        <v>3875</v>
      </c>
    </row>
    <row r="22" spans="1:14">
      <c r="A22" s="17" t="s">
        <v>24</v>
      </c>
      <c r="B22" s="18"/>
      <c r="C22" s="6">
        <f>SUM(C6:C21)</f>
        <v>298726</v>
      </c>
      <c r="D22" s="6">
        <f t="shared" ref="D22:N22" si="4">SUM(D6:D21)</f>
        <v>235407</v>
      </c>
      <c r="E22" s="6">
        <f t="shared" si="4"/>
        <v>534133</v>
      </c>
      <c r="F22" s="6">
        <f t="shared" si="4"/>
        <v>324987</v>
      </c>
      <c r="G22" s="6">
        <f t="shared" si="4"/>
        <v>325450</v>
      </c>
      <c r="H22" s="6">
        <f t="shared" si="4"/>
        <v>650437</v>
      </c>
      <c r="I22" s="6">
        <f t="shared" si="4"/>
        <v>9037</v>
      </c>
      <c r="J22" s="6">
        <f t="shared" si="4"/>
        <v>14960</v>
      </c>
      <c r="K22" s="6">
        <f t="shared" si="4"/>
        <v>23997</v>
      </c>
      <c r="L22" s="6">
        <f t="shared" si="4"/>
        <v>13007</v>
      </c>
      <c r="M22" s="6">
        <f t="shared" si="4"/>
        <v>62113</v>
      </c>
      <c r="N22" s="6">
        <f t="shared" si="4"/>
        <v>75120</v>
      </c>
    </row>
    <row r="23" spans="1:14">
      <c r="A23" s="19" t="s">
        <v>28</v>
      </c>
      <c r="B23" s="19"/>
      <c r="C23" s="10">
        <v>296994</v>
      </c>
      <c r="D23" s="10">
        <v>233642</v>
      </c>
      <c r="E23" s="10">
        <f>SUM(C23:D23)</f>
        <v>530636</v>
      </c>
      <c r="F23" s="10">
        <v>323758</v>
      </c>
      <c r="G23" s="10">
        <v>324646</v>
      </c>
      <c r="H23" s="10">
        <f>F23+G23</f>
        <v>648404</v>
      </c>
      <c r="I23" s="10">
        <v>8691</v>
      </c>
      <c r="J23" s="10">
        <v>14790</v>
      </c>
      <c r="K23" s="10">
        <f>J23+I23</f>
        <v>23481</v>
      </c>
      <c r="L23" s="10">
        <v>12385</v>
      </c>
      <c r="M23" s="10">
        <v>60595</v>
      </c>
      <c r="N23" s="10">
        <f>SUM(L23:M23)</f>
        <v>72980</v>
      </c>
    </row>
    <row r="24" spans="1:14">
      <c r="A24" s="19" t="s">
        <v>29</v>
      </c>
      <c r="B24" s="19"/>
      <c r="C24" s="10">
        <v>292607</v>
      </c>
      <c r="D24" s="10">
        <v>230093</v>
      </c>
      <c r="E24" s="10">
        <v>522700</v>
      </c>
      <c r="F24" s="10">
        <v>323428</v>
      </c>
      <c r="G24" s="10">
        <v>324642</v>
      </c>
      <c r="H24" s="10">
        <v>648070</v>
      </c>
      <c r="I24" s="10">
        <v>8225</v>
      </c>
      <c r="J24" s="10">
        <v>14475</v>
      </c>
      <c r="K24" s="10">
        <v>22700</v>
      </c>
      <c r="L24" s="10">
        <v>11836</v>
      </c>
      <c r="M24" s="10">
        <v>59292</v>
      </c>
      <c r="N24" s="10">
        <v>71128</v>
      </c>
    </row>
    <row r="26" spans="1:14">
      <c r="A26" s="11" t="s">
        <v>27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</sheetData>
  <sheetProtection password="8FA9" sheet="1" objects="1" scenarios="1"/>
  <mergeCells count="12">
    <mergeCell ref="A26:N26"/>
    <mergeCell ref="A1:N1"/>
    <mergeCell ref="C4:E4"/>
    <mergeCell ref="F4:H4"/>
    <mergeCell ref="I4:K4"/>
    <mergeCell ref="L4:N4"/>
    <mergeCell ref="B4:B5"/>
    <mergeCell ref="A4:A5"/>
    <mergeCell ref="A2:N2"/>
    <mergeCell ref="A22:B22"/>
    <mergeCell ref="A23:B23"/>
    <mergeCell ref="A24:B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Alvian</dc:creator>
  <cp:lastModifiedBy>User</cp:lastModifiedBy>
  <dcterms:created xsi:type="dcterms:W3CDTF">2023-01-19T04:18:48Z</dcterms:created>
  <dcterms:modified xsi:type="dcterms:W3CDTF">2025-05-07T01:11:49Z</dcterms:modified>
</cp:coreProperties>
</file>