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0730" windowHeight="11160" tabRatio="500" activeTab="1"/>
  </bookViews>
  <sheets>
    <sheet name="Sheet1" sheetId="1" r:id="rId1"/>
    <sheet name="Sheet1 (2)" sheetId="2" r:id="rId2"/>
  </sheets>
  <calcPr calcId="145621"/>
</workbook>
</file>

<file path=xl/calcChain.xml><?xml version="1.0" encoding="utf-8"?>
<calcChain xmlns="http://schemas.openxmlformats.org/spreadsheetml/2006/main">
  <c r="E34" i="2" l="1"/>
  <c r="D34" i="2"/>
  <c r="E33" i="2"/>
  <c r="D33" i="2"/>
  <c r="E32" i="2"/>
  <c r="D32" i="2"/>
  <c r="E31" i="2"/>
  <c r="D31" i="2"/>
  <c r="E30" i="2"/>
  <c r="D30" i="2"/>
  <c r="E29" i="2"/>
  <c r="E35" i="2" s="1"/>
  <c r="D29" i="2"/>
  <c r="D35" i="2" s="1"/>
  <c r="T22" i="2"/>
  <c r="C34" i="2" s="1"/>
  <c r="S22" i="2"/>
  <c r="R22" i="2"/>
  <c r="Q22" i="2"/>
  <c r="C33" i="2" s="1"/>
  <c r="P22" i="2"/>
  <c r="O22" i="2"/>
  <c r="N22" i="2"/>
  <c r="C32" i="2" s="1"/>
  <c r="M22" i="2"/>
  <c r="L22" i="2"/>
  <c r="K22" i="2"/>
  <c r="C31" i="2" s="1"/>
  <c r="J22" i="2"/>
  <c r="I22" i="2"/>
  <c r="G22" i="2"/>
  <c r="F22" i="2"/>
  <c r="H22" i="2" s="1"/>
  <c r="C30" i="2" s="1"/>
  <c r="D22" i="2"/>
  <c r="C22" i="2"/>
  <c r="E22" i="2" s="1"/>
  <c r="C29" i="2" s="1"/>
  <c r="C35" i="2" l="1"/>
  <c r="D35" i="1"/>
  <c r="E35" i="1"/>
  <c r="E34" i="1"/>
  <c r="D34" i="1"/>
  <c r="E33" i="1"/>
  <c r="D33" i="1"/>
  <c r="D32" i="1"/>
  <c r="E32" i="1"/>
  <c r="E31" i="1"/>
  <c r="E30" i="1"/>
  <c r="D31" i="1"/>
  <c r="D30" i="1"/>
  <c r="E29" i="1"/>
  <c r="D29" i="1"/>
  <c r="D22" i="1" l="1"/>
  <c r="F22" i="1"/>
  <c r="G22" i="1"/>
  <c r="I22" i="1"/>
  <c r="J22" i="1"/>
  <c r="K22" i="1"/>
  <c r="C31" i="1" s="1"/>
  <c r="L22" i="1"/>
  <c r="M22" i="1"/>
  <c r="N22" i="1"/>
  <c r="C32" i="1" s="1"/>
  <c r="O22" i="1"/>
  <c r="P22" i="1"/>
  <c r="Q22" i="1"/>
  <c r="C33" i="1" s="1"/>
  <c r="R22" i="1"/>
  <c r="S22" i="1"/>
  <c r="T22" i="1"/>
  <c r="C34" i="1" s="1"/>
  <c r="C22" i="1"/>
  <c r="E22" i="1" s="1"/>
  <c r="C29" i="1" s="1"/>
  <c r="H22" i="1" l="1"/>
  <c r="C30" i="1" s="1"/>
  <c r="C35" i="1" s="1"/>
</calcChain>
</file>

<file path=xl/sharedStrings.xml><?xml version="1.0" encoding="utf-8"?>
<sst xmlns="http://schemas.openxmlformats.org/spreadsheetml/2006/main" count="120" uniqueCount="44">
  <si>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</si>
  <si>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</si>
  <si>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</si>
  <si>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</si>
  <si>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</si>
  <si>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</si>
  <si>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</si>
  <si>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</si>
  <si>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</si>
  <si>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</si>
  <si>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</si>
  <si>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</si>
  <si>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</si>
  <si>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</si>
  <si>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</si>
  <si>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</si>
  <si>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</si>
  <si>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</si>
  <si>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LAKI-LAKI</t>
  </si>
  <si>
    <t>PEREMPUAN</t>
  </si>
  <si>
    <t>JUMLAH</t>
  </si>
  <si>
    <t>DISABILITAS FISIK</t>
  </si>
  <si>
    <t>DISABILITAS FISIK DAN MENTAL</t>
  </si>
  <si>
    <t>DISABILITAS NETRA / BUTA</t>
  </si>
  <si>
    <t>DISABILITAS RUNGU / WICARA</t>
  </si>
  <si>
    <t>DISABILITAS MENTAL / JIWA</t>
  </si>
  <si>
    <t>DISABILITAS LAINNYA</t>
  </si>
  <si>
    <t>JENIS DISABILITAS</t>
  </si>
  <si>
    <t>FISIK</t>
  </si>
  <si>
    <t>FISIK DAN MENTAL</t>
  </si>
  <si>
    <t>NETRA / BUTA</t>
  </si>
  <si>
    <t>MENTAL / JIWA</t>
  </si>
  <si>
    <t>RUNGU / WICARA</t>
  </si>
  <si>
    <t>LAINNYA</t>
  </si>
  <si>
    <t>TOTAL</t>
  </si>
  <si>
    <t>Jumlah Penduduk Berdasarkan Kriteria Disabilitas</t>
  </si>
  <si>
    <t>Kabupaten Jepara Tahun 2024 Semester 2</t>
  </si>
  <si>
    <t>TAHUN 2023</t>
  </si>
  <si>
    <t>TAHUN 2024 SEMESTER 1</t>
  </si>
  <si>
    <t>Sumber: Data Konsolidasi Bersih (DKB) Tahun 2024 Semester 2, Dukcapil Kemendagri</t>
  </si>
  <si>
    <t>TAHUN 2024 SMT 1</t>
  </si>
  <si>
    <t>LK</t>
  </si>
  <si>
    <t>PR</t>
  </si>
  <si>
    <t>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</si>
</sst>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  <family val="2"/>
    </font>
    <font>
      <i/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" fontId="1" fillId="2" borderId="1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workbookViewId="0">
      <selection activeCell="H30" sqref="H30"/>
    </sheetView>
  </sheetViews>
  <sheetFormatPr defaultRowHeight="15"/>
  <cols>
    <col min="1" max="1" width="6" customWidth="1"/>
    <col min="2" max="2" width="17.7109375" customWidth="1"/>
    <col min="3" max="3" width="9.42578125" bestFit="1" customWidth="1"/>
    <col min="4" max="4" width="17.85546875" bestFit="1" customWidth="1"/>
    <col min="5" max="5" width="11.85546875" bestFit="1" customWidth="1"/>
    <col min="6" max="6" width="9.42578125" bestFit="1" customWidth="1"/>
    <col min="7" max="7" width="12.42578125" bestFit="1" customWidth="1"/>
    <col min="8" max="8" width="9.140625" customWidth="1"/>
    <col min="9" max="9" width="9.42578125" bestFit="1" customWidth="1"/>
    <col min="10" max="10" width="12.42578125" bestFit="1" customWidth="1"/>
    <col min="11" max="11" width="8.42578125" bestFit="1" customWidth="1"/>
    <col min="12" max="12" width="9.42578125" bestFit="1" customWidth="1"/>
    <col min="13" max="13" width="12.42578125" bestFit="1" customWidth="1"/>
    <col min="14" max="14" width="8.42578125" bestFit="1" customWidth="1"/>
    <col min="15" max="15" width="9.42578125" bestFit="1" customWidth="1"/>
    <col min="16" max="16" width="12.42578125" bestFit="1" customWidth="1"/>
    <col min="17" max="17" width="8.42578125" bestFit="1" customWidth="1"/>
    <col min="18" max="18" width="9.42578125" bestFit="1" customWidth="1"/>
    <col min="19" max="19" width="12.42578125" bestFit="1" customWidth="1"/>
    <col min="20" max="20" width="10.85546875" customWidth="1"/>
    <col min="21" max="21" width="12.42578125" bestFit="1" customWidth="1"/>
    <col min="22" max="22" width="8.42578125" bestFit="1" customWidth="1"/>
    <col min="23" max="23" width="12.42578125" bestFit="1" customWidth="1"/>
    <col min="24" max="24" width="8.42578125" bestFit="1" customWidth="1"/>
    <col min="25" max="25" width="12.42578125" bestFit="1" customWidth="1"/>
    <col min="26" max="26" width="8.42578125" bestFit="1" customWidth="1"/>
    <col min="27" max="27" width="9.42578125" bestFit="1" customWidth="1"/>
    <col min="28" max="28" width="12.42578125" bestFit="1" customWidth="1"/>
    <col min="29" max="29" width="8.42578125" bestFit="1" customWidth="1"/>
    <col min="30" max="30" width="9.42578125" bestFit="1" customWidth="1"/>
    <col min="31" max="31" width="12.42578125" bestFit="1" customWidth="1"/>
    <col min="32" max="32" width="8.42578125" bestFit="1" customWidth="1"/>
    <col min="33" max="33" width="9.42578125" bestFit="1" customWidth="1"/>
    <col min="34" max="34" width="12.42578125" bestFit="1" customWidth="1"/>
    <col min="35" max="35" width="8.42578125" bestFit="1" customWidth="1"/>
    <col min="36" max="36" width="9.42578125" bestFit="1" customWidth="1"/>
    <col min="37" max="37" width="12.42578125" bestFit="1" customWidth="1"/>
    <col min="38" max="38" width="8.42578125" bestFit="1" customWidth="1"/>
    <col min="39" max="39" width="9.42578125" bestFit="1" customWidth="1"/>
    <col min="40" max="40" width="12.42578125" bestFit="1" customWidth="1"/>
    <col min="41" max="41" width="8.42578125" bestFit="1" customWidth="1"/>
    <col min="42" max="42" width="9.42578125" bestFit="1" customWidth="1"/>
    <col min="43" max="43" width="12.42578125" bestFit="1" customWidth="1"/>
    <col min="44" max="44" width="8.42578125" bestFit="1" customWidth="1"/>
    <col min="45" max="45" width="9.42578125" bestFit="1" customWidth="1"/>
    <col min="46" max="46" width="12.42578125" bestFit="1" customWidth="1"/>
    <col min="47" max="47" width="8.42578125" bestFit="1" customWidth="1"/>
  </cols>
  <sheetData>
    <row r="1" spans="1:49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9">
      <c r="A2" s="15" t="s">
        <v>36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9">
      <c r="A3" s="2"/>
    </row>
    <row r="4" spans="1:49">
      <c r="A4" s="31" t="s">
        <v>0</v>
      </c>
      <c r="B4" s="31" t="s">
        <v>1</v>
      </c>
      <c r="C4" s="30" t="s">
        <v>21</v>
      </c>
      <c r="D4" s="30"/>
      <c r="E4" s="30"/>
      <c r="F4" s="35" t="s">
        <v>22</v>
      </c>
      <c r="G4" s="35"/>
      <c r="H4" s="35"/>
      <c r="I4" s="30" t="s">
        <v>23</v>
      </c>
      <c r="J4" s="30"/>
      <c r="K4" s="30"/>
      <c r="L4" s="30" t="s">
        <v>25</v>
      </c>
      <c r="M4" s="30"/>
      <c r="N4" s="30"/>
      <c r="O4" s="30" t="s">
        <v>24</v>
      </c>
      <c r="P4" s="30"/>
      <c r="Q4" s="30"/>
      <c r="R4" s="30" t="s">
        <v>26</v>
      </c>
      <c r="S4" s="30"/>
      <c r="T4" s="30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36"/>
      <c r="AT4" s="36"/>
      <c r="AU4" s="36"/>
      <c r="AV4" s="12"/>
      <c r="AW4" s="12"/>
    </row>
    <row r="5" spans="1:49">
      <c r="A5" s="31"/>
      <c r="B5" s="31"/>
      <c r="C5" s="4" t="s">
        <v>18</v>
      </c>
      <c r="D5" s="4" t="s">
        <v>19</v>
      </c>
      <c r="E5" s="4" t="s">
        <v>20</v>
      </c>
      <c r="F5" s="4" t="s">
        <v>18</v>
      </c>
      <c r="G5" s="4" t="s">
        <v>19</v>
      </c>
      <c r="H5" s="4" t="s">
        <v>20</v>
      </c>
      <c r="I5" s="4" t="s">
        <v>18</v>
      </c>
      <c r="J5" s="4" t="s">
        <v>19</v>
      </c>
      <c r="K5" s="4" t="s">
        <v>20</v>
      </c>
      <c r="L5" s="4" t="s">
        <v>18</v>
      </c>
      <c r="M5" s="4" t="s">
        <v>19</v>
      </c>
      <c r="N5" s="4" t="s">
        <v>20</v>
      </c>
      <c r="O5" s="4" t="s">
        <v>18</v>
      </c>
      <c r="P5" s="4" t="s">
        <v>19</v>
      </c>
      <c r="Q5" s="4" t="s">
        <v>20</v>
      </c>
      <c r="R5" s="6" t="s">
        <v>18</v>
      </c>
      <c r="S5" s="6" t="s">
        <v>19</v>
      </c>
      <c r="T5" s="6" t="s">
        <v>20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2"/>
      <c r="AW5" s="12"/>
    </row>
    <row r="6" spans="1:49">
      <c r="A6" s="3">
        <v>1</v>
      </c>
      <c r="B6" s="1" t="s">
        <v>2</v>
      </c>
      <c r="C6" s="7">
        <v>4</v>
      </c>
      <c r="D6" s="7">
        <v>10</v>
      </c>
      <c r="E6" s="7">
        <v>14</v>
      </c>
      <c r="F6" s="7">
        <v>5</v>
      </c>
      <c r="G6" s="7">
        <v>1</v>
      </c>
      <c r="H6" s="7">
        <v>6</v>
      </c>
      <c r="I6" s="7">
        <v>10</v>
      </c>
      <c r="J6" s="7">
        <v>4</v>
      </c>
      <c r="K6" s="7">
        <v>14</v>
      </c>
      <c r="L6" s="7">
        <v>26</v>
      </c>
      <c r="M6" s="7">
        <v>11</v>
      </c>
      <c r="N6" s="7">
        <v>37</v>
      </c>
      <c r="O6" s="7">
        <v>1</v>
      </c>
      <c r="P6" s="7">
        <v>2</v>
      </c>
      <c r="Q6" s="7">
        <v>3</v>
      </c>
      <c r="R6" s="7">
        <v>2</v>
      </c>
      <c r="S6" s="7">
        <v>0</v>
      </c>
      <c r="T6" s="7">
        <v>2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1"/>
      <c r="AR6" s="10"/>
      <c r="AS6" s="11"/>
      <c r="AT6" s="10"/>
      <c r="AU6" s="10"/>
      <c r="AV6" s="12"/>
      <c r="AW6" s="12"/>
    </row>
    <row r="7" spans="1:49">
      <c r="A7" s="3">
        <v>2</v>
      </c>
      <c r="B7" s="1" t="s">
        <v>3</v>
      </c>
      <c r="C7" s="7">
        <v>1</v>
      </c>
      <c r="D7" s="7">
        <v>2</v>
      </c>
      <c r="E7" s="7">
        <v>3</v>
      </c>
      <c r="F7" s="7">
        <v>0</v>
      </c>
      <c r="G7" s="7">
        <v>1</v>
      </c>
      <c r="H7" s="7">
        <v>1</v>
      </c>
      <c r="I7" s="7">
        <v>1</v>
      </c>
      <c r="J7" s="7">
        <v>2</v>
      </c>
      <c r="K7" s="7">
        <v>3</v>
      </c>
      <c r="L7" s="7">
        <v>22</v>
      </c>
      <c r="M7" s="7">
        <v>18</v>
      </c>
      <c r="N7" s="7">
        <v>40</v>
      </c>
      <c r="O7" s="7">
        <v>0</v>
      </c>
      <c r="P7" s="7">
        <v>0</v>
      </c>
      <c r="Q7" s="7">
        <v>0</v>
      </c>
      <c r="R7" s="7">
        <v>2</v>
      </c>
      <c r="S7" s="7">
        <v>0</v>
      </c>
      <c r="T7" s="7">
        <v>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1"/>
      <c r="AR7" s="10"/>
      <c r="AS7" s="11"/>
      <c r="AT7" s="10"/>
      <c r="AU7" s="10"/>
      <c r="AV7" s="12"/>
      <c r="AW7" s="12"/>
    </row>
    <row r="8" spans="1:49">
      <c r="A8" s="3">
        <v>3</v>
      </c>
      <c r="B8" s="1" t="s">
        <v>4</v>
      </c>
      <c r="C8" s="7">
        <v>0</v>
      </c>
      <c r="D8" s="7">
        <v>1</v>
      </c>
      <c r="E8" s="7">
        <v>1</v>
      </c>
      <c r="F8" s="7">
        <v>1</v>
      </c>
      <c r="G8" s="7">
        <v>2</v>
      </c>
      <c r="H8" s="7">
        <v>3</v>
      </c>
      <c r="I8" s="7">
        <v>3</v>
      </c>
      <c r="J8" s="7">
        <v>3</v>
      </c>
      <c r="K8" s="7">
        <v>6</v>
      </c>
      <c r="L8" s="7">
        <v>11</v>
      </c>
      <c r="M8" s="7">
        <v>15</v>
      </c>
      <c r="N8" s="7">
        <v>26</v>
      </c>
      <c r="O8" s="7">
        <v>0</v>
      </c>
      <c r="P8" s="7">
        <v>0</v>
      </c>
      <c r="Q8" s="7">
        <v>0</v>
      </c>
      <c r="R8" s="7">
        <v>5</v>
      </c>
      <c r="S8" s="7">
        <v>1</v>
      </c>
      <c r="T8" s="7">
        <v>6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1"/>
      <c r="AR8" s="10"/>
      <c r="AS8" s="11"/>
      <c r="AT8" s="10"/>
      <c r="AU8" s="10"/>
      <c r="AV8" s="12"/>
      <c r="AW8" s="12"/>
    </row>
    <row r="9" spans="1:49">
      <c r="A9" s="3">
        <v>4</v>
      </c>
      <c r="B9" s="1" t="s">
        <v>5</v>
      </c>
      <c r="C9" s="7">
        <v>2</v>
      </c>
      <c r="D9" s="7">
        <v>4</v>
      </c>
      <c r="E9" s="7">
        <v>6</v>
      </c>
      <c r="F9" s="7">
        <v>4</v>
      </c>
      <c r="G9" s="7">
        <v>3</v>
      </c>
      <c r="H9" s="7">
        <v>7</v>
      </c>
      <c r="I9" s="7">
        <v>5</v>
      </c>
      <c r="J9" s="7">
        <v>7</v>
      </c>
      <c r="K9" s="7">
        <v>12</v>
      </c>
      <c r="L9" s="7">
        <v>19</v>
      </c>
      <c r="M9" s="7">
        <v>20</v>
      </c>
      <c r="N9" s="7">
        <v>39</v>
      </c>
      <c r="O9" s="7">
        <v>1</v>
      </c>
      <c r="P9" s="7">
        <v>0</v>
      </c>
      <c r="Q9" s="7">
        <v>1</v>
      </c>
      <c r="R9" s="7">
        <v>2</v>
      </c>
      <c r="S9" s="7">
        <v>0</v>
      </c>
      <c r="T9" s="7">
        <v>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  <c r="AR9" s="10"/>
      <c r="AS9" s="11"/>
      <c r="AT9" s="10"/>
      <c r="AU9" s="10"/>
      <c r="AV9" s="12"/>
      <c r="AW9" s="12"/>
    </row>
    <row r="10" spans="1:49">
      <c r="A10" s="3">
        <v>5</v>
      </c>
      <c r="B10" s="1" t="s">
        <v>6</v>
      </c>
      <c r="C10" s="7">
        <v>4</v>
      </c>
      <c r="D10" s="7">
        <v>0</v>
      </c>
      <c r="E10" s="7">
        <v>4</v>
      </c>
      <c r="F10" s="7">
        <v>3</v>
      </c>
      <c r="G10" s="7">
        <v>2</v>
      </c>
      <c r="H10" s="7">
        <v>5</v>
      </c>
      <c r="I10" s="7">
        <v>3</v>
      </c>
      <c r="J10" s="7">
        <v>4</v>
      </c>
      <c r="K10" s="7">
        <v>7</v>
      </c>
      <c r="L10" s="7">
        <v>28</v>
      </c>
      <c r="M10" s="7">
        <v>14</v>
      </c>
      <c r="N10" s="7">
        <v>42</v>
      </c>
      <c r="O10" s="7">
        <v>2</v>
      </c>
      <c r="P10" s="7">
        <v>2</v>
      </c>
      <c r="Q10" s="7">
        <v>4</v>
      </c>
      <c r="R10" s="7">
        <v>2</v>
      </c>
      <c r="S10" s="7">
        <v>1</v>
      </c>
      <c r="T10" s="7">
        <v>3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10"/>
      <c r="AR10" s="10"/>
      <c r="AS10" s="10"/>
      <c r="AT10" s="10"/>
      <c r="AU10" s="10"/>
      <c r="AV10" s="12"/>
      <c r="AW10" s="12"/>
    </row>
    <row r="11" spans="1:49">
      <c r="A11" s="3">
        <v>6</v>
      </c>
      <c r="B11" s="1" t="s">
        <v>7</v>
      </c>
      <c r="C11" s="7">
        <v>3</v>
      </c>
      <c r="D11" s="7">
        <v>4</v>
      </c>
      <c r="E11" s="7">
        <v>7</v>
      </c>
      <c r="F11" s="7">
        <v>1</v>
      </c>
      <c r="G11" s="7">
        <v>1</v>
      </c>
      <c r="H11" s="7">
        <v>2</v>
      </c>
      <c r="I11" s="7">
        <v>5</v>
      </c>
      <c r="J11" s="7">
        <v>5</v>
      </c>
      <c r="K11" s="7">
        <v>10</v>
      </c>
      <c r="L11" s="7">
        <v>112</v>
      </c>
      <c r="M11" s="7">
        <v>77</v>
      </c>
      <c r="N11" s="7">
        <v>189</v>
      </c>
      <c r="O11" s="7">
        <v>1</v>
      </c>
      <c r="P11" s="7">
        <v>1</v>
      </c>
      <c r="Q11" s="7">
        <v>2</v>
      </c>
      <c r="R11" s="7">
        <v>0</v>
      </c>
      <c r="S11" s="7">
        <v>1</v>
      </c>
      <c r="T11" s="7">
        <v>1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1"/>
      <c r="AQ11" s="11"/>
      <c r="AR11" s="10"/>
      <c r="AS11" s="11"/>
      <c r="AT11" s="11"/>
      <c r="AU11" s="10"/>
      <c r="AV11" s="12"/>
      <c r="AW11" s="12"/>
    </row>
    <row r="12" spans="1:49">
      <c r="A12" s="3">
        <v>7</v>
      </c>
      <c r="B12" s="1" t="s">
        <v>8</v>
      </c>
      <c r="C12" s="7">
        <v>2</v>
      </c>
      <c r="D12" s="7">
        <v>3</v>
      </c>
      <c r="E12" s="7">
        <v>5</v>
      </c>
      <c r="F12" s="7">
        <v>5</v>
      </c>
      <c r="G12" s="7">
        <v>2</v>
      </c>
      <c r="H12" s="7">
        <v>7</v>
      </c>
      <c r="I12" s="7">
        <v>2</v>
      </c>
      <c r="J12" s="7">
        <v>4</v>
      </c>
      <c r="K12" s="7">
        <v>6</v>
      </c>
      <c r="L12" s="7">
        <v>38</v>
      </c>
      <c r="M12" s="7">
        <v>26</v>
      </c>
      <c r="N12" s="7">
        <v>64</v>
      </c>
      <c r="O12" s="7">
        <v>0</v>
      </c>
      <c r="P12" s="7">
        <v>1</v>
      </c>
      <c r="Q12" s="7">
        <v>1</v>
      </c>
      <c r="R12" s="7">
        <v>0</v>
      </c>
      <c r="S12" s="7">
        <v>4</v>
      </c>
      <c r="T12" s="7">
        <v>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Q12" s="11"/>
      <c r="AR12" s="10"/>
      <c r="AS12" s="10"/>
      <c r="AT12" s="10"/>
      <c r="AU12" s="10"/>
      <c r="AV12" s="12"/>
      <c r="AW12" s="12"/>
    </row>
    <row r="13" spans="1:49">
      <c r="A13" s="3">
        <v>8</v>
      </c>
      <c r="B13" s="1" t="s">
        <v>9</v>
      </c>
      <c r="C13" s="7">
        <v>14</v>
      </c>
      <c r="D13" s="7">
        <v>5</v>
      </c>
      <c r="E13" s="7">
        <v>19</v>
      </c>
      <c r="F13" s="7">
        <v>7</v>
      </c>
      <c r="G13" s="7">
        <v>3</v>
      </c>
      <c r="H13" s="7">
        <v>10</v>
      </c>
      <c r="I13" s="7">
        <v>16</v>
      </c>
      <c r="J13" s="7">
        <v>21</v>
      </c>
      <c r="K13" s="7">
        <v>37</v>
      </c>
      <c r="L13" s="7">
        <v>43</v>
      </c>
      <c r="M13" s="7">
        <v>28</v>
      </c>
      <c r="N13" s="7">
        <v>71</v>
      </c>
      <c r="O13" s="7">
        <v>10</v>
      </c>
      <c r="P13" s="7">
        <v>6</v>
      </c>
      <c r="Q13" s="7">
        <v>16</v>
      </c>
      <c r="R13" s="7">
        <v>2</v>
      </c>
      <c r="S13" s="7">
        <v>2</v>
      </c>
      <c r="T13" s="7">
        <v>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2"/>
      <c r="AW13" s="12"/>
    </row>
    <row r="14" spans="1:49">
      <c r="A14" s="3">
        <v>9</v>
      </c>
      <c r="B14" s="1" t="s">
        <v>10</v>
      </c>
      <c r="C14" s="7">
        <v>4</v>
      </c>
      <c r="D14" s="7">
        <v>4</v>
      </c>
      <c r="E14" s="7">
        <v>8</v>
      </c>
      <c r="F14" s="7">
        <v>1</v>
      </c>
      <c r="G14" s="7">
        <v>2</v>
      </c>
      <c r="H14" s="7">
        <v>3</v>
      </c>
      <c r="I14" s="7">
        <v>8</v>
      </c>
      <c r="J14" s="7">
        <v>5</v>
      </c>
      <c r="K14" s="7">
        <v>13</v>
      </c>
      <c r="L14" s="7">
        <v>43</v>
      </c>
      <c r="M14" s="7">
        <v>29</v>
      </c>
      <c r="N14" s="7">
        <v>72</v>
      </c>
      <c r="O14" s="7">
        <v>5</v>
      </c>
      <c r="P14" s="7">
        <v>6</v>
      </c>
      <c r="Q14" s="7">
        <v>11</v>
      </c>
      <c r="R14" s="7">
        <v>12</v>
      </c>
      <c r="S14" s="7">
        <v>7</v>
      </c>
      <c r="T14" s="7">
        <v>19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2"/>
      <c r="AW14" s="12"/>
    </row>
    <row r="15" spans="1:49">
      <c r="A15" s="3">
        <v>10</v>
      </c>
      <c r="B15" s="1" t="s">
        <v>11</v>
      </c>
      <c r="C15" s="8">
        <v>1</v>
      </c>
      <c r="D15" s="8">
        <v>0</v>
      </c>
      <c r="E15" s="7">
        <v>1</v>
      </c>
      <c r="F15" s="8">
        <v>1</v>
      </c>
      <c r="G15" s="8">
        <v>1</v>
      </c>
      <c r="H15" s="7">
        <v>2</v>
      </c>
      <c r="I15" s="8">
        <v>8</v>
      </c>
      <c r="J15" s="8">
        <v>0</v>
      </c>
      <c r="K15" s="7">
        <v>8</v>
      </c>
      <c r="L15" s="8">
        <v>0</v>
      </c>
      <c r="M15" s="8">
        <v>1</v>
      </c>
      <c r="N15" s="7">
        <v>1</v>
      </c>
      <c r="O15" s="8">
        <v>1</v>
      </c>
      <c r="P15" s="8">
        <v>0</v>
      </c>
      <c r="Q15" s="7">
        <v>1</v>
      </c>
      <c r="R15" s="8">
        <v>0</v>
      </c>
      <c r="S15" s="8">
        <v>0</v>
      </c>
      <c r="T15" s="7">
        <v>0</v>
      </c>
      <c r="U15" s="11"/>
      <c r="V15" s="10"/>
      <c r="W15" s="11"/>
      <c r="X15" s="10"/>
      <c r="Y15" s="11"/>
      <c r="Z15" s="10"/>
      <c r="AA15" s="11"/>
      <c r="AB15" s="11"/>
      <c r="AC15" s="10"/>
      <c r="AD15" s="11"/>
      <c r="AE15" s="11"/>
      <c r="AF15" s="10"/>
      <c r="AG15" s="11"/>
      <c r="AH15" s="11"/>
      <c r="AI15" s="10"/>
      <c r="AJ15" s="11"/>
      <c r="AK15" s="11"/>
      <c r="AL15" s="10"/>
      <c r="AM15" s="11"/>
      <c r="AN15" s="11"/>
      <c r="AO15" s="10"/>
      <c r="AP15" s="11"/>
      <c r="AQ15" s="11"/>
      <c r="AR15" s="10"/>
      <c r="AS15" s="11"/>
      <c r="AT15" s="11"/>
      <c r="AU15" s="10"/>
      <c r="AV15" s="12"/>
      <c r="AW15" s="12"/>
    </row>
    <row r="16" spans="1:49">
      <c r="A16" s="3">
        <v>11</v>
      </c>
      <c r="B16" s="1" t="s">
        <v>12</v>
      </c>
      <c r="C16" s="7">
        <v>2</v>
      </c>
      <c r="D16" s="7">
        <v>2</v>
      </c>
      <c r="E16" s="7">
        <v>4</v>
      </c>
      <c r="F16" s="7">
        <v>1</v>
      </c>
      <c r="G16" s="7">
        <v>0</v>
      </c>
      <c r="H16" s="7">
        <v>1</v>
      </c>
      <c r="I16" s="7">
        <v>4</v>
      </c>
      <c r="J16" s="7">
        <v>6</v>
      </c>
      <c r="K16" s="7">
        <v>10</v>
      </c>
      <c r="L16" s="7">
        <v>56</v>
      </c>
      <c r="M16" s="7">
        <v>40</v>
      </c>
      <c r="N16" s="7">
        <v>96</v>
      </c>
      <c r="O16" s="7">
        <v>1</v>
      </c>
      <c r="P16" s="7">
        <v>0</v>
      </c>
      <c r="Q16" s="7">
        <v>1</v>
      </c>
      <c r="R16" s="7">
        <v>3</v>
      </c>
      <c r="S16" s="7">
        <v>1</v>
      </c>
      <c r="T16" s="7">
        <v>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1"/>
      <c r="AR16" s="10"/>
      <c r="AS16" s="10"/>
      <c r="AT16" s="10"/>
      <c r="AU16" s="10"/>
      <c r="AV16" s="12"/>
      <c r="AW16" s="12"/>
    </row>
    <row r="17" spans="1:49">
      <c r="A17" s="3">
        <v>12</v>
      </c>
      <c r="B17" s="1" t="s">
        <v>13</v>
      </c>
      <c r="C17" s="7">
        <v>3</v>
      </c>
      <c r="D17" s="7">
        <v>3</v>
      </c>
      <c r="E17" s="7">
        <v>6</v>
      </c>
      <c r="F17" s="7">
        <v>1</v>
      </c>
      <c r="G17" s="7">
        <v>4</v>
      </c>
      <c r="H17" s="7">
        <v>5</v>
      </c>
      <c r="I17" s="7">
        <v>4</v>
      </c>
      <c r="J17" s="7">
        <v>8</v>
      </c>
      <c r="K17" s="7">
        <v>12</v>
      </c>
      <c r="L17" s="7">
        <v>19</v>
      </c>
      <c r="M17" s="7">
        <v>14</v>
      </c>
      <c r="N17" s="7">
        <v>33</v>
      </c>
      <c r="O17" s="7">
        <v>0</v>
      </c>
      <c r="P17" s="7">
        <v>0</v>
      </c>
      <c r="Q17" s="7">
        <v>0</v>
      </c>
      <c r="R17" s="7">
        <v>1</v>
      </c>
      <c r="S17" s="7">
        <v>1</v>
      </c>
      <c r="T17" s="7">
        <v>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1"/>
      <c r="AQ17" s="11"/>
      <c r="AR17" s="10"/>
      <c r="AS17" s="11"/>
      <c r="AT17" s="10"/>
      <c r="AU17" s="10"/>
      <c r="AV17" s="12"/>
      <c r="AW17" s="12"/>
    </row>
    <row r="18" spans="1:49">
      <c r="A18" s="3">
        <v>13</v>
      </c>
      <c r="B18" s="1" t="s">
        <v>14</v>
      </c>
      <c r="C18" s="7">
        <v>4</v>
      </c>
      <c r="D18" s="7">
        <v>3</v>
      </c>
      <c r="E18" s="7">
        <v>7</v>
      </c>
      <c r="F18" s="7">
        <v>1</v>
      </c>
      <c r="G18" s="7">
        <v>1</v>
      </c>
      <c r="H18" s="7">
        <v>2</v>
      </c>
      <c r="I18" s="7">
        <v>8</v>
      </c>
      <c r="J18" s="7">
        <v>10</v>
      </c>
      <c r="K18" s="7">
        <v>18</v>
      </c>
      <c r="L18" s="7">
        <v>19</v>
      </c>
      <c r="M18" s="7">
        <v>15</v>
      </c>
      <c r="N18" s="7">
        <v>34</v>
      </c>
      <c r="O18" s="7">
        <v>1</v>
      </c>
      <c r="P18" s="7">
        <v>0</v>
      </c>
      <c r="Q18" s="7">
        <v>1</v>
      </c>
      <c r="R18" s="7">
        <v>3</v>
      </c>
      <c r="S18" s="7">
        <v>4</v>
      </c>
      <c r="T18" s="7">
        <v>7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11"/>
      <c r="AO18" s="10"/>
      <c r="AP18" s="11"/>
      <c r="AQ18" s="11"/>
      <c r="AR18" s="10"/>
      <c r="AS18" s="11"/>
      <c r="AT18" s="11"/>
      <c r="AU18" s="10"/>
      <c r="AV18" s="12"/>
      <c r="AW18" s="12"/>
    </row>
    <row r="19" spans="1:49">
      <c r="A19" s="3">
        <v>14</v>
      </c>
      <c r="B19" s="1" t="s">
        <v>15</v>
      </c>
      <c r="C19" s="7">
        <v>4</v>
      </c>
      <c r="D19" s="7">
        <v>1</v>
      </c>
      <c r="E19" s="7">
        <v>5</v>
      </c>
      <c r="F19" s="7">
        <v>2</v>
      </c>
      <c r="G19" s="7">
        <v>1</v>
      </c>
      <c r="H19" s="7">
        <v>3</v>
      </c>
      <c r="I19" s="7">
        <v>5</v>
      </c>
      <c r="J19" s="7">
        <v>9</v>
      </c>
      <c r="K19" s="7">
        <v>14</v>
      </c>
      <c r="L19" s="7">
        <v>17</v>
      </c>
      <c r="M19" s="7">
        <v>15</v>
      </c>
      <c r="N19" s="7">
        <v>32</v>
      </c>
      <c r="O19" s="7">
        <v>0</v>
      </c>
      <c r="P19" s="7">
        <v>0</v>
      </c>
      <c r="Q19" s="7">
        <v>0</v>
      </c>
      <c r="R19" s="7">
        <v>0</v>
      </c>
      <c r="S19" s="7">
        <v>2</v>
      </c>
      <c r="T19" s="7">
        <v>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2"/>
      <c r="AW19" s="12"/>
    </row>
    <row r="20" spans="1:49">
      <c r="A20" s="3">
        <v>15</v>
      </c>
      <c r="B20" s="1" t="s">
        <v>16</v>
      </c>
      <c r="C20" s="7">
        <v>2</v>
      </c>
      <c r="D20" s="7">
        <v>5</v>
      </c>
      <c r="E20" s="7">
        <v>7</v>
      </c>
      <c r="F20" s="7">
        <v>2</v>
      </c>
      <c r="G20" s="7">
        <v>1</v>
      </c>
      <c r="H20" s="7">
        <v>3</v>
      </c>
      <c r="I20" s="7">
        <v>1</v>
      </c>
      <c r="J20" s="7">
        <v>1</v>
      </c>
      <c r="K20" s="7">
        <v>2</v>
      </c>
      <c r="L20" s="7">
        <v>6</v>
      </c>
      <c r="M20" s="7">
        <v>11</v>
      </c>
      <c r="N20" s="7">
        <v>17</v>
      </c>
      <c r="O20" s="7">
        <v>1</v>
      </c>
      <c r="P20" s="7">
        <v>1</v>
      </c>
      <c r="Q20" s="7">
        <v>2</v>
      </c>
      <c r="R20" s="7">
        <v>1</v>
      </c>
      <c r="S20" s="7">
        <v>0</v>
      </c>
      <c r="T20" s="7">
        <v>1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  <c r="AO20" s="10"/>
      <c r="AP20" s="11"/>
      <c r="AQ20" s="11"/>
      <c r="AR20" s="10"/>
      <c r="AS20" s="11"/>
      <c r="AT20" s="10"/>
      <c r="AU20" s="10"/>
      <c r="AV20" s="12"/>
      <c r="AW20" s="12"/>
    </row>
    <row r="21" spans="1:49">
      <c r="A21" s="3">
        <v>16</v>
      </c>
      <c r="B21" s="1" t="s">
        <v>17</v>
      </c>
      <c r="C21" s="7">
        <v>4</v>
      </c>
      <c r="D21" s="7">
        <v>1</v>
      </c>
      <c r="E21" s="7">
        <v>5</v>
      </c>
      <c r="F21" s="7">
        <v>2</v>
      </c>
      <c r="G21" s="7">
        <v>0</v>
      </c>
      <c r="H21" s="7">
        <v>2</v>
      </c>
      <c r="I21" s="7">
        <v>2</v>
      </c>
      <c r="J21" s="7">
        <v>3</v>
      </c>
      <c r="K21" s="7">
        <v>5</v>
      </c>
      <c r="L21" s="7">
        <v>41</v>
      </c>
      <c r="M21" s="7">
        <v>65</v>
      </c>
      <c r="N21" s="7">
        <v>106</v>
      </c>
      <c r="O21" s="7">
        <v>1</v>
      </c>
      <c r="P21" s="7">
        <v>1</v>
      </c>
      <c r="Q21" s="7">
        <v>2</v>
      </c>
      <c r="R21" s="7">
        <v>21</v>
      </c>
      <c r="S21" s="7">
        <v>29</v>
      </c>
      <c r="T21" s="7">
        <v>50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1"/>
      <c r="AQ21" s="11"/>
      <c r="AR21" s="10"/>
      <c r="AS21" s="10"/>
      <c r="AT21" s="10"/>
      <c r="AU21" s="10"/>
      <c r="AV21" s="12"/>
      <c r="AW21" s="12"/>
    </row>
    <row r="22" spans="1:49">
      <c r="A22" s="28" t="s">
        <v>20</v>
      </c>
      <c r="B22" s="29"/>
      <c r="C22" s="5">
        <f>SUM(C6:C21)</f>
        <v>54</v>
      </c>
      <c r="D22" s="5">
        <f t="shared" ref="D22:T22" si="0">SUM(D6:D21)</f>
        <v>48</v>
      </c>
      <c r="E22" s="9">
        <f t="shared" ref="E22" si="1">C22+D22</f>
        <v>102</v>
      </c>
      <c r="F22" s="5">
        <f t="shared" si="0"/>
        <v>37</v>
      </c>
      <c r="G22" s="5">
        <f t="shared" si="0"/>
        <v>25</v>
      </c>
      <c r="H22" s="9">
        <f t="shared" ref="H22" si="2">F22+G22</f>
        <v>62</v>
      </c>
      <c r="I22" s="5">
        <f t="shared" si="0"/>
        <v>85</v>
      </c>
      <c r="J22" s="5">
        <f t="shared" si="0"/>
        <v>92</v>
      </c>
      <c r="K22" s="5">
        <f t="shared" si="0"/>
        <v>177</v>
      </c>
      <c r="L22" s="5">
        <f t="shared" si="0"/>
        <v>500</v>
      </c>
      <c r="M22" s="5">
        <f t="shared" si="0"/>
        <v>399</v>
      </c>
      <c r="N22" s="5">
        <f t="shared" si="0"/>
        <v>899</v>
      </c>
      <c r="O22" s="5">
        <f t="shared" si="0"/>
        <v>25</v>
      </c>
      <c r="P22" s="5">
        <f t="shared" si="0"/>
        <v>20</v>
      </c>
      <c r="Q22" s="5">
        <f t="shared" si="0"/>
        <v>45</v>
      </c>
      <c r="R22" s="5">
        <f t="shared" si="0"/>
        <v>56</v>
      </c>
      <c r="S22" s="5">
        <f t="shared" si="0"/>
        <v>53</v>
      </c>
      <c r="T22" s="5">
        <f t="shared" si="0"/>
        <v>109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2"/>
      <c r="AW22" s="12"/>
    </row>
    <row r="23" spans="1:49">
      <c r="A23" s="32" t="s">
        <v>38</v>
      </c>
      <c r="B23" s="32"/>
      <c r="C23" s="24">
        <v>49</v>
      </c>
      <c r="D23" s="24">
        <v>49</v>
      </c>
      <c r="E23" s="24">
        <v>98</v>
      </c>
      <c r="F23" s="24">
        <v>40</v>
      </c>
      <c r="G23" s="24">
        <v>27</v>
      </c>
      <c r="H23" s="24">
        <v>67</v>
      </c>
      <c r="I23" s="24">
        <v>81</v>
      </c>
      <c r="J23" s="24">
        <v>83</v>
      </c>
      <c r="K23" s="24">
        <v>164</v>
      </c>
      <c r="L23" s="24">
        <v>502</v>
      </c>
      <c r="M23" s="24">
        <v>396</v>
      </c>
      <c r="N23" s="24">
        <v>898</v>
      </c>
      <c r="O23" s="24">
        <v>23</v>
      </c>
      <c r="P23" s="24">
        <v>19</v>
      </c>
      <c r="Q23" s="24">
        <v>42</v>
      </c>
      <c r="R23" s="24">
        <v>53</v>
      </c>
      <c r="S23" s="24">
        <v>53</v>
      </c>
      <c r="T23" s="24">
        <v>106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2"/>
      <c r="AW23" s="12"/>
    </row>
    <row r="24" spans="1:49">
      <c r="A24" s="32" t="s">
        <v>37</v>
      </c>
      <c r="B24" s="32"/>
      <c r="C24" s="24">
        <v>48</v>
      </c>
      <c r="D24" s="24">
        <v>47</v>
      </c>
      <c r="E24" s="24">
        <v>95</v>
      </c>
      <c r="F24" s="24">
        <v>21</v>
      </c>
      <c r="G24" s="24">
        <v>20</v>
      </c>
      <c r="H24" s="24">
        <v>41</v>
      </c>
      <c r="I24" s="24">
        <v>37</v>
      </c>
      <c r="J24" s="24">
        <v>27</v>
      </c>
      <c r="K24" s="24">
        <v>64</v>
      </c>
      <c r="L24" s="24">
        <v>498</v>
      </c>
      <c r="M24" s="24">
        <v>396</v>
      </c>
      <c r="N24" s="24">
        <v>894</v>
      </c>
      <c r="O24" s="24">
        <v>78</v>
      </c>
      <c r="P24" s="24">
        <v>80</v>
      </c>
      <c r="Q24" s="24">
        <v>158</v>
      </c>
      <c r="R24" s="24">
        <v>52</v>
      </c>
      <c r="S24" s="24">
        <v>51</v>
      </c>
      <c r="T24" s="24">
        <v>103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2"/>
      <c r="AW24" s="12"/>
    </row>
    <row r="25" spans="1:49"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1:49">
      <c r="A26" s="33" t="s">
        <v>39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8" spans="1:49">
      <c r="A28" s="20" t="s">
        <v>0</v>
      </c>
      <c r="B28" s="20" t="s">
        <v>27</v>
      </c>
      <c r="C28" s="20" t="s">
        <v>20</v>
      </c>
      <c r="D28" s="25" t="s">
        <v>40</v>
      </c>
      <c r="E28" s="25" t="s">
        <v>37</v>
      </c>
    </row>
    <row r="29" spans="1:49">
      <c r="A29" s="16">
        <v>1</v>
      </c>
      <c r="B29" s="18" t="s">
        <v>28</v>
      </c>
      <c r="C29" s="17">
        <f>E22</f>
        <v>102</v>
      </c>
      <c r="D29" s="26">
        <f>E23</f>
        <v>98</v>
      </c>
      <c r="E29" s="26">
        <f>E24</f>
        <v>95</v>
      </c>
    </row>
    <row r="30" spans="1:49">
      <c r="A30" s="16">
        <v>2</v>
      </c>
      <c r="B30" s="18" t="s">
        <v>29</v>
      </c>
      <c r="C30" s="17">
        <f>H22</f>
        <v>62</v>
      </c>
      <c r="D30" s="26">
        <f>H23</f>
        <v>67</v>
      </c>
      <c r="E30" s="26">
        <f>H24</f>
        <v>41</v>
      </c>
    </row>
    <row r="31" spans="1:49">
      <c r="A31" s="16">
        <v>3</v>
      </c>
      <c r="B31" s="18" t="s">
        <v>30</v>
      </c>
      <c r="C31" s="17">
        <f>K22</f>
        <v>177</v>
      </c>
      <c r="D31" s="26">
        <f>K23</f>
        <v>164</v>
      </c>
      <c r="E31" s="26">
        <f>K24</f>
        <v>64</v>
      </c>
    </row>
    <row r="32" spans="1:49">
      <c r="A32" s="16">
        <v>4</v>
      </c>
      <c r="B32" s="18" t="s">
        <v>31</v>
      </c>
      <c r="C32" s="17">
        <f>N22</f>
        <v>899</v>
      </c>
      <c r="D32" s="26">
        <f>N23</f>
        <v>898</v>
      </c>
      <c r="E32" s="26">
        <f>N24</f>
        <v>894</v>
      </c>
    </row>
    <row r="33" spans="1:5">
      <c r="A33" s="16">
        <v>5</v>
      </c>
      <c r="B33" s="18" t="s">
        <v>32</v>
      </c>
      <c r="C33" s="17">
        <f>Q22</f>
        <v>45</v>
      </c>
      <c r="D33" s="26">
        <f>Q23</f>
        <v>42</v>
      </c>
      <c r="E33" s="26">
        <f>Q24</f>
        <v>158</v>
      </c>
    </row>
    <row r="34" spans="1:5">
      <c r="A34" s="16">
        <v>6</v>
      </c>
      <c r="B34" s="18" t="s">
        <v>33</v>
      </c>
      <c r="C34" s="17">
        <f>T22</f>
        <v>109</v>
      </c>
      <c r="D34" s="26">
        <f>T23</f>
        <v>106</v>
      </c>
      <c r="E34" s="26">
        <f>T24</f>
        <v>103</v>
      </c>
    </row>
    <row r="35" spans="1:5">
      <c r="A35" s="16"/>
      <c r="B35" s="19" t="s">
        <v>34</v>
      </c>
      <c r="C35" s="5">
        <f>SUM(C29:C34)</f>
        <v>1394</v>
      </c>
      <c r="D35" s="24">
        <f t="shared" ref="D35:E35" si="3">SUM(D29:D34)</f>
        <v>1375</v>
      </c>
      <c r="E35" s="24">
        <f t="shared" si="3"/>
        <v>1355</v>
      </c>
    </row>
  </sheetData>
  <mergeCells count="23">
    <mergeCell ref="A24:B24"/>
    <mergeCell ref="A23:B23"/>
    <mergeCell ref="A4:A5"/>
    <mergeCell ref="A26:K26"/>
    <mergeCell ref="A1:AU1"/>
    <mergeCell ref="C4:E4"/>
    <mergeCell ref="F4:H4"/>
    <mergeCell ref="I4:K4"/>
    <mergeCell ref="L4:N4"/>
    <mergeCell ref="O4:Q4"/>
    <mergeCell ref="AS4:AU4"/>
    <mergeCell ref="AP4:AR4"/>
    <mergeCell ref="AM4:AO4"/>
    <mergeCell ref="AJ4:AL4"/>
    <mergeCell ref="AG4:AI4"/>
    <mergeCell ref="AD4:AF4"/>
    <mergeCell ref="AA4:AC4"/>
    <mergeCell ref="A22:B22"/>
    <mergeCell ref="Y4:Z4"/>
    <mergeCell ref="W4:X4"/>
    <mergeCell ref="U4:V4"/>
    <mergeCell ref="R4:T4"/>
    <mergeCell ref="B4:B5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tabSelected="1" workbookViewId="0">
      <selection activeCell="Q14" sqref="Q14"/>
    </sheetView>
  </sheetViews>
  <sheetFormatPr defaultRowHeight="15"/>
  <cols>
    <col min="1" max="1" width="6" customWidth="1"/>
    <col min="2" max="2" width="17.7109375" customWidth="1"/>
    <col min="3" max="3" width="9.42578125" bestFit="1" customWidth="1"/>
    <col min="4" max="4" width="17.85546875" bestFit="1" customWidth="1"/>
    <col min="5" max="5" width="11.85546875" bestFit="1" customWidth="1"/>
    <col min="6" max="6" width="9.42578125" bestFit="1" customWidth="1"/>
    <col min="7" max="7" width="12.42578125" bestFit="1" customWidth="1"/>
    <col min="8" max="8" width="9.140625" customWidth="1"/>
    <col min="9" max="9" width="9.42578125" bestFit="1" customWidth="1"/>
    <col min="10" max="10" width="12.42578125" bestFit="1" customWidth="1"/>
    <col min="11" max="11" width="8.42578125" bestFit="1" customWidth="1"/>
    <col min="12" max="12" width="9.42578125" bestFit="1" customWidth="1"/>
    <col min="13" max="13" width="12.42578125" bestFit="1" customWidth="1"/>
    <col min="14" max="14" width="8.42578125" bestFit="1" customWidth="1"/>
    <col min="15" max="15" width="9.42578125" bestFit="1" customWidth="1"/>
    <col min="16" max="16" width="12.42578125" bestFit="1" customWidth="1"/>
    <col min="17" max="17" width="8.42578125" bestFit="1" customWidth="1"/>
    <col min="18" max="18" width="9.42578125" bestFit="1" customWidth="1"/>
    <col min="19" max="19" width="12.42578125" bestFit="1" customWidth="1"/>
    <col min="20" max="20" width="10.85546875" customWidth="1"/>
    <col min="21" max="21" width="12.42578125" bestFit="1" customWidth="1"/>
    <col min="22" max="22" width="8.42578125" bestFit="1" customWidth="1"/>
    <col min="23" max="23" width="12.42578125" bestFit="1" customWidth="1"/>
    <col min="24" max="24" width="8.42578125" bestFit="1" customWidth="1"/>
    <col min="25" max="25" width="12.42578125" bestFit="1" customWidth="1"/>
    <col min="26" max="26" width="8.42578125" bestFit="1" customWidth="1"/>
    <col min="27" max="27" width="9.42578125" bestFit="1" customWidth="1"/>
    <col min="28" max="28" width="12.42578125" bestFit="1" customWidth="1"/>
    <col min="29" max="29" width="8.42578125" bestFit="1" customWidth="1"/>
    <col min="30" max="30" width="9.42578125" bestFit="1" customWidth="1"/>
    <col min="31" max="31" width="12.42578125" bestFit="1" customWidth="1"/>
    <col min="32" max="32" width="8.42578125" bestFit="1" customWidth="1"/>
    <col min="33" max="33" width="9.42578125" bestFit="1" customWidth="1"/>
    <col min="34" max="34" width="12.42578125" bestFit="1" customWidth="1"/>
    <col min="35" max="35" width="8.42578125" bestFit="1" customWidth="1"/>
    <col min="36" max="36" width="9.42578125" bestFit="1" customWidth="1"/>
    <col min="37" max="37" width="12.42578125" bestFit="1" customWidth="1"/>
    <col min="38" max="38" width="8.42578125" bestFit="1" customWidth="1"/>
    <col min="39" max="39" width="9.42578125" bestFit="1" customWidth="1"/>
    <col min="40" max="40" width="12.42578125" bestFit="1" customWidth="1"/>
    <col min="41" max="41" width="8.42578125" bestFit="1" customWidth="1"/>
    <col min="42" max="42" width="9.42578125" bestFit="1" customWidth="1"/>
    <col min="43" max="43" width="12.42578125" bestFit="1" customWidth="1"/>
    <col min="44" max="44" width="8.42578125" bestFit="1" customWidth="1"/>
    <col min="45" max="45" width="9.42578125" bestFit="1" customWidth="1"/>
    <col min="46" max="46" width="12.42578125" bestFit="1" customWidth="1"/>
    <col min="47" max="47" width="8.42578125" bestFit="1" customWidth="1"/>
  </cols>
  <sheetData>
    <row r="1" spans="1:49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9">
      <c r="A2" s="22" t="s">
        <v>36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</row>
    <row r="3" spans="1:49">
      <c r="A3" s="2"/>
    </row>
    <row r="4" spans="1:49">
      <c r="A4" s="31" t="s">
        <v>0</v>
      </c>
      <c r="B4" s="31" t="s">
        <v>1</v>
      </c>
      <c r="C4" s="30" t="s">
        <v>21</v>
      </c>
      <c r="D4" s="30"/>
      <c r="E4" s="30"/>
      <c r="F4" s="35" t="s">
        <v>22</v>
      </c>
      <c r="G4" s="35"/>
      <c r="H4" s="35"/>
      <c r="I4" s="30" t="s">
        <v>23</v>
      </c>
      <c r="J4" s="30"/>
      <c r="K4" s="30"/>
      <c r="L4" s="30" t="s">
        <v>25</v>
      </c>
      <c r="M4" s="30"/>
      <c r="N4" s="30"/>
      <c r="O4" s="30" t="s">
        <v>24</v>
      </c>
      <c r="P4" s="30"/>
      <c r="Q4" s="30"/>
      <c r="R4" s="30" t="s">
        <v>26</v>
      </c>
      <c r="S4" s="30"/>
      <c r="T4" s="30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36"/>
      <c r="AT4" s="36"/>
      <c r="AU4" s="36"/>
      <c r="AV4" s="12"/>
      <c r="AW4" s="12"/>
    </row>
    <row r="5" spans="1:49">
      <c r="A5" s="31"/>
      <c r="B5" s="31"/>
      <c r="C5" s="21" t="s">
        <v>41</v>
      </c>
      <c r="D5" s="21" t="s">
        <v>42</v>
      </c>
      <c r="E5" s="21" t="s">
        <v>43</v>
      </c>
      <c r="F5" s="21" t="s">
        <v>41</v>
      </c>
      <c r="G5" s="21" t="s">
        <v>42</v>
      </c>
      <c r="H5" s="21" t="s">
        <v>43</v>
      </c>
      <c r="I5" s="21" t="s">
        <v>41</v>
      </c>
      <c r="J5" s="21" t="s">
        <v>42</v>
      </c>
      <c r="K5" s="21" t="s">
        <v>43</v>
      </c>
      <c r="L5" s="21" t="s">
        <v>41</v>
      </c>
      <c r="M5" s="21" t="s">
        <v>42</v>
      </c>
      <c r="N5" s="21" t="s">
        <v>43</v>
      </c>
      <c r="O5" s="21" t="s">
        <v>41</v>
      </c>
      <c r="P5" s="21" t="s">
        <v>42</v>
      </c>
      <c r="Q5" s="21" t="s">
        <v>43</v>
      </c>
      <c r="R5" s="21" t="s">
        <v>41</v>
      </c>
      <c r="S5" s="21" t="s">
        <v>42</v>
      </c>
      <c r="T5" s="21" t="s">
        <v>43</v>
      </c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12"/>
      <c r="AW5" s="12"/>
    </row>
    <row r="6" spans="1:49">
      <c r="A6" s="3">
        <v>1</v>
      </c>
      <c r="B6" s="1" t="s">
        <v>2</v>
      </c>
      <c r="C6" s="7">
        <v>4</v>
      </c>
      <c r="D6" s="7">
        <v>10</v>
      </c>
      <c r="E6" s="7">
        <v>14</v>
      </c>
      <c r="F6" s="7">
        <v>5</v>
      </c>
      <c r="G6" s="7">
        <v>1</v>
      </c>
      <c r="H6" s="7">
        <v>6</v>
      </c>
      <c r="I6" s="7">
        <v>10</v>
      </c>
      <c r="J6" s="7">
        <v>4</v>
      </c>
      <c r="K6" s="7">
        <v>14</v>
      </c>
      <c r="L6" s="7">
        <v>26</v>
      </c>
      <c r="M6" s="7">
        <v>11</v>
      </c>
      <c r="N6" s="7">
        <v>37</v>
      </c>
      <c r="O6" s="7">
        <v>1</v>
      </c>
      <c r="P6" s="7">
        <v>2</v>
      </c>
      <c r="Q6" s="7">
        <v>3</v>
      </c>
      <c r="R6" s="7">
        <v>2</v>
      </c>
      <c r="S6" s="7">
        <v>0</v>
      </c>
      <c r="T6" s="7">
        <v>2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1"/>
      <c r="AR6" s="10"/>
      <c r="AS6" s="11"/>
      <c r="AT6" s="10"/>
      <c r="AU6" s="10"/>
      <c r="AV6" s="12"/>
      <c r="AW6" s="12"/>
    </row>
    <row r="7" spans="1:49">
      <c r="A7" s="3">
        <v>2</v>
      </c>
      <c r="B7" s="1" t="s">
        <v>3</v>
      </c>
      <c r="C7" s="7">
        <v>1</v>
      </c>
      <c r="D7" s="7">
        <v>2</v>
      </c>
      <c r="E7" s="7">
        <v>3</v>
      </c>
      <c r="F7" s="7">
        <v>0</v>
      </c>
      <c r="G7" s="7">
        <v>1</v>
      </c>
      <c r="H7" s="7">
        <v>1</v>
      </c>
      <c r="I7" s="7">
        <v>1</v>
      </c>
      <c r="J7" s="7">
        <v>2</v>
      </c>
      <c r="K7" s="7">
        <v>3</v>
      </c>
      <c r="L7" s="7">
        <v>22</v>
      </c>
      <c r="M7" s="7">
        <v>18</v>
      </c>
      <c r="N7" s="7">
        <v>40</v>
      </c>
      <c r="O7" s="7">
        <v>0</v>
      </c>
      <c r="P7" s="7">
        <v>0</v>
      </c>
      <c r="Q7" s="7">
        <v>0</v>
      </c>
      <c r="R7" s="7">
        <v>2</v>
      </c>
      <c r="S7" s="7">
        <v>0</v>
      </c>
      <c r="T7" s="7">
        <v>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1"/>
      <c r="AR7" s="10"/>
      <c r="AS7" s="11"/>
      <c r="AT7" s="10"/>
      <c r="AU7" s="10"/>
      <c r="AV7" s="12"/>
      <c r="AW7" s="12"/>
    </row>
    <row r="8" spans="1:49">
      <c r="A8" s="3">
        <v>3</v>
      </c>
      <c r="B8" s="1" t="s">
        <v>4</v>
      </c>
      <c r="C8" s="7">
        <v>0</v>
      </c>
      <c r="D8" s="7">
        <v>1</v>
      </c>
      <c r="E8" s="7">
        <v>1</v>
      </c>
      <c r="F8" s="7">
        <v>1</v>
      </c>
      <c r="G8" s="7">
        <v>2</v>
      </c>
      <c r="H8" s="7">
        <v>3</v>
      </c>
      <c r="I8" s="7">
        <v>3</v>
      </c>
      <c r="J8" s="7">
        <v>3</v>
      </c>
      <c r="K8" s="7">
        <v>6</v>
      </c>
      <c r="L8" s="7">
        <v>11</v>
      </c>
      <c r="M8" s="7">
        <v>15</v>
      </c>
      <c r="N8" s="7">
        <v>26</v>
      </c>
      <c r="O8" s="7">
        <v>0</v>
      </c>
      <c r="P8" s="7">
        <v>0</v>
      </c>
      <c r="Q8" s="7">
        <v>0</v>
      </c>
      <c r="R8" s="7">
        <v>5</v>
      </c>
      <c r="S8" s="7">
        <v>1</v>
      </c>
      <c r="T8" s="7">
        <v>6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1"/>
      <c r="AR8" s="10"/>
      <c r="AS8" s="11"/>
      <c r="AT8" s="10"/>
      <c r="AU8" s="10"/>
      <c r="AV8" s="12"/>
      <c r="AW8" s="12"/>
    </row>
    <row r="9" spans="1:49">
      <c r="A9" s="3">
        <v>4</v>
      </c>
      <c r="B9" s="1" t="s">
        <v>5</v>
      </c>
      <c r="C9" s="7">
        <v>2</v>
      </c>
      <c r="D9" s="7">
        <v>4</v>
      </c>
      <c r="E9" s="7">
        <v>6</v>
      </c>
      <c r="F9" s="7">
        <v>4</v>
      </c>
      <c r="G9" s="7">
        <v>3</v>
      </c>
      <c r="H9" s="7">
        <v>7</v>
      </c>
      <c r="I9" s="7">
        <v>5</v>
      </c>
      <c r="J9" s="7">
        <v>7</v>
      </c>
      <c r="K9" s="7">
        <v>12</v>
      </c>
      <c r="L9" s="7">
        <v>19</v>
      </c>
      <c r="M9" s="7">
        <v>20</v>
      </c>
      <c r="N9" s="7">
        <v>39</v>
      </c>
      <c r="O9" s="7">
        <v>1</v>
      </c>
      <c r="P9" s="7">
        <v>0</v>
      </c>
      <c r="Q9" s="7">
        <v>1</v>
      </c>
      <c r="R9" s="7">
        <v>2</v>
      </c>
      <c r="S9" s="7">
        <v>0</v>
      </c>
      <c r="T9" s="7">
        <v>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  <c r="AR9" s="10"/>
      <c r="AS9" s="11"/>
      <c r="AT9" s="10"/>
      <c r="AU9" s="10"/>
      <c r="AV9" s="12"/>
      <c r="AW9" s="12"/>
    </row>
    <row r="10" spans="1:49">
      <c r="A10" s="3">
        <v>5</v>
      </c>
      <c r="B10" s="1" t="s">
        <v>6</v>
      </c>
      <c r="C10" s="7">
        <v>4</v>
      </c>
      <c r="D10" s="7">
        <v>0</v>
      </c>
      <c r="E10" s="7">
        <v>4</v>
      </c>
      <c r="F10" s="7">
        <v>3</v>
      </c>
      <c r="G10" s="7">
        <v>2</v>
      </c>
      <c r="H10" s="7">
        <v>5</v>
      </c>
      <c r="I10" s="7">
        <v>3</v>
      </c>
      <c r="J10" s="7">
        <v>4</v>
      </c>
      <c r="K10" s="7">
        <v>7</v>
      </c>
      <c r="L10" s="7">
        <v>28</v>
      </c>
      <c r="M10" s="7">
        <v>14</v>
      </c>
      <c r="N10" s="7">
        <v>42</v>
      </c>
      <c r="O10" s="7">
        <v>2</v>
      </c>
      <c r="P10" s="7">
        <v>2</v>
      </c>
      <c r="Q10" s="7">
        <v>4</v>
      </c>
      <c r="R10" s="7">
        <v>2</v>
      </c>
      <c r="S10" s="7">
        <v>1</v>
      </c>
      <c r="T10" s="7">
        <v>3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  <c r="AQ10" s="10"/>
      <c r="AR10" s="10"/>
      <c r="AS10" s="10"/>
      <c r="AT10" s="10"/>
      <c r="AU10" s="10"/>
      <c r="AV10" s="12"/>
      <c r="AW10" s="12"/>
    </row>
    <row r="11" spans="1:49">
      <c r="A11" s="3">
        <v>6</v>
      </c>
      <c r="B11" s="1" t="s">
        <v>7</v>
      </c>
      <c r="C11" s="7">
        <v>3</v>
      </c>
      <c r="D11" s="7">
        <v>4</v>
      </c>
      <c r="E11" s="7">
        <v>7</v>
      </c>
      <c r="F11" s="7">
        <v>1</v>
      </c>
      <c r="G11" s="7">
        <v>1</v>
      </c>
      <c r="H11" s="7">
        <v>2</v>
      </c>
      <c r="I11" s="7">
        <v>5</v>
      </c>
      <c r="J11" s="7">
        <v>5</v>
      </c>
      <c r="K11" s="7">
        <v>10</v>
      </c>
      <c r="L11" s="7">
        <v>112</v>
      </c>
      <c r="M11" s="7">
        <v>77</v>
      </c>
      <c r="N11" s="7">
        <v>189</v>
      </c>
      <c r="O11" s="7">
        <v>1</v>
      </c>
      <c r="P11" s="7">
        <v>1</v>
      </c>
      <c r="Q11" s="7">
        <v>2</v>
      </c>
      <c r="R11" s="7">
        <v>0</v>
      </c>
      <c r="S11" s="7">
        <v>1</v>
      </c>
      <c r="T11" s="7">
        <v>1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1"/>
      <c r="AQ11" s="11"/>
      <c r="AR11" s="10"/>
      <c r="AS11" s="11"/>
      <c r="AT11" s="11"/>
      <c r="AU11" s="10"/>
      <c r="AV11" s="12"/>
      <c r="AW11" s="12"/>
    </row>
    <row r="12" spans="1:49">
      <c r="A12" s="3">
        <v>7</v>
      </c>
      <c r="B12" s="1" t="s">
        <v>8</v>
      </c>
      <c r="C12" s="7">
        <v>2</v>
      </c>
      <c r="D12" s="7">
        <v>3</v>
      </c>
      <c r="E12" s="7">
        <v>5</v>
      </c>
      <c r="F12" s="7">
        <v>5</v>
      </c>
      <c r="G12" s="7">
        <v>2</v>
      </c>
      <c r="H12" s="7">
        <v>7</v>
      </c>
      <c r="I12" s="7">
        <v>2</v>
      </c>
      <c r="J12" s="7">
        <v>4</v>
      </c>
      <c r="K12" s="7">
        <v>6</v>
      </c>
      <c r="L12" s="7">
        <v>38</v>
      </c>
      <c r="M12" s="7">
        <v>26</v>
      </c>
      <c r="N12" s="7">
        <v>64</v>
      </c>
      <c r="O12" s="7">
        <v>0</v>
      </c>
      <c r="P12" s="7">
        <v>1</v>
      </c>
      <c r="Q12" s="7">
        <v>1</v>
      </c>
      <c r="R12" s="7">
        <v>0</v>
      </c>
      <c r="S12" s="7">
        <v>4</v>
      </c>
      <c r="T12" s="7">
        <v>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1"/>
      <c r="AQ12" s="11"/>
      <c r="AR12" s="10"/>
      <c r="AS12" s="10"/>
      <c r="AT12" s="10"/>
      <c r="AU12" s="10"/>
      <c r="AV12" s="12"/>
      <c r="AW12" s="12"/>
    </row>
    <row r="13" spans="1:49">
      <c r="A13" s="3">
        <v>8</v>
      </c>
      <c r="B13" s="1" t="s">
        <v>9</v>
      </c>
      <c r="C13" s="7">
        <v>14</v>
      </c>
      <c r="D13" s="7">
        <v>5</v>
      </c>
      <c r="E13" s="7">
        <v>19</v>
      </c>
      <c r="F13" s="7">
        <v>7</v>
      </c>
      <c r="G13" s="7">
        <v>3</v>
      </c>
      <c r="H13" s="7">
        <v>10</v>
      </c>
      <c r="I13" s="7">
        <v>16</v>
      </c>
      <c r="J13" s="7">
        <v>21</v>
      </c>
      <c r="K13" s="7">
        <v>37</v>
      </c>
      <c r="L13" s="7">
        <v>43</v>
      </c>
      <c r="M13" s="7">
        <v>28</v>
      </c>
      <c r="N13" s="7">
        <v>71</v>
      </c>
      <c r="O13" s="7">
        <v>10</v>
      </c>
      <c r="P13" s="7">
        <v>6</v>
      </c>
      <c r="Q13" s="7">
        <v>16</v>
      </c>
      <c r="R13" s="7">
        <v>2</v>
      </c>
      <c r="S13" s="7">
        <v>2</v>
      </c>
      <c r="T13" s="7">
        <v>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2"/>
      <c r="AW13" s="12"/>
    </row>
    <row r="14" spans="1:49">
      <c r="A14" s="3">
        <v>9</v>
      </c>
      <c r="B14" s="1" t="s">
        <v>10</v>
      </c>
      <c r="C14" s="7">
        <v>4</v>
      </c>
      <c r="D14" s="7">
        <v>4</v>
      </c>
      <c r="E14" s="7">
        <v>8</v>
      </c>
      <c r="F14" s="7">
        <v>1</v>
      </c>
      <c r="G14" s="7">
        <v>2</v>
      </c>
      <c r="H14" s="7">
        <v>3</v>
      </c>
      <c r="I14" s="7">
        <v>8</v>
      </c>
      <c r="J14" s="7">
        <v>5</v>
      </c>
      <c r="K14" s="7">
        <v>13</v>
      </c>
      <c r="L14" s="7">
        <v>43</v>
      </c>
      <c r="M14" s="7">
        <v>29</v>
      </c>
      <c r="N14" s="7">
        <v>72</v>
      </c>
      <c r="O14" s="7">
        <v>5</v>
      </c>
      <c r="P14" s="7">
        <v>6</v>
      </c>
      <c r="Q14" s="7">
        <v>11</v>
      </c>
      <c r="R14" s="7">
        <v>12</v>
      </c>
      <c r="S14" s="7">
        <v>7</v>
      </c>
      <c r="T14" s="7">
        <v>19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2"/>
      <c r="AW14" s="12"/>
    </row>
    <row r="15" spans="1:49">
      <c r="A15" s="3">
        <v>10</v>
      </c>
      <c r="B15" s="1" t="s">
        <v>11</v>
      </c>
      <c r="C15" s="8">
        <v>1</v>
      </c>
      <c r="D15" s="8">
        <v>0</v>
      </c>
      <c r="E15" s="7">
        <v>1</v>
      </c>
      <c r="F15" s="8">
        <v>1</v>
      </c>
      <c r="G15" s="8">
        <v>1</v>
      </c>
      <c r="H15" s="7">
        <v>2</v>
      </c>
      <c r="I15" s="8">
        <v>8</v>
      </c>
      <c r="J15" s="8">
        <v>0</v>
      </c>
      <c r="K15" s="7">
        <v>8</v>
      </c>
      <c r="L15" s="8">
        <v>0</v>
      </c>
      <c r="M15" s="8">
        <v>1</v>
      </c>
      <c r="N15" s="7">
        <v>1</v>
      </c>
      <c r="O15" s="8">
        <v>1</v>
      </c>
      <c r="P15" s="8">
        <v>0</v>
      </c>
      <c r="Q15" s="7">
        <v>1</v>
      </c>
      <c r="R15" s="8">
        <v>0</v>
      </c>
      <c r="S15" s="8">
        <v>0</v>
      </c>
      <c r="T15" s="7">
        <v>0</v>
      </c>
      <c r="U15" s="11"/>
      <c r="V15" s="10"/>
      <c r="W15" s="11"/>
      <c r="X15" s="10"/>
      <c r="Y15" s="11"/>
      <c r="Z15" s="10"/>
      <c r="AA15" s="11"/>
      <c r="AB15" s="11"/>
      <c r="AC15" s="10"/>
      <c r="AD15" s="11"/>
      <c r="AE15" s="11"/>
      <c r="AF15" s="10"/>
      <c r="AG15" s="11"/>
      <c r="AH15" s="11"/>
      <c r="AI15" s="10"/>
      <c r="AJ15" s="11"/>
      <c r="AK15" s="11"/>
      <c r="AL15" s="10"/>
      <c r="AM15" s="11"/>
      <c r="AN15" s="11"/>
      <c r="AO15" s="10"/>
      <c r="AP15" s="11"/>
      <c r="AQ15" s="11"/>
      <c r="AR15" s="10"/>
      <c r="AS15" s="11"/>
      <c r="AT15" s="11"/>
      <c r="AU15" s="10"/>
      <c r="AV15" s="12"/>
      <c r="AW15" s="12"/>
    </row>
    <row r="16" spans="1:49">
      <c r="A16" s="3">
        <v>11</v>
      </c>
      <c r="B16" s="1" t="s">
        <v>12</v>
      </c>
      <c r="C16" s="7">
        <v>2</v>
      </c>
      <c r="D16" s="7">
        <v>2</v>
      </c>
      <c r="E16" s="7">
        <v>4</v>
      </c>
      <c r="F16" s="7">
        <v>1</v>
      </c>
      <c r="G16" s="7">
        <v>0</v>
      </c>
      <c r="H16" s="7">
        <v>1</v>
      </c>
      <c r="I16" s="7">
        <v>4</v>
      </c>
      <c r="J16" s="7">
        <v>6</v>
      </c>
      <c r="K16" s="7">
        <v>10</v>
      </c>
      <c r="L16" s="7">
        <v>56</v>
      </c>
      <c r="M16" s="7">
        <v>40</v>
      </c>
      <c r="N16" s="7">
        <v>96</v>
      </c>
      <c r="O16" s="7">
        <v>1</v>
      </c>
      <c r="P16" s="7">
        <v>0</v>
      </c>
      <c r="Q16" s="7">
        <v>1</v>
      </c>
      <c r="R16" s="7">
        <v>3</v>
      </c>
      <c r="S16" s="7">
        <v>1</v>
      </c>
      <c r="T16" s="7">
        <v>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1"/>
      <c r="AR16" s="10"/>
      <c r="AS16" s="10"/>
      <c r="AT16" s="10"/>
      <c r="AU16" s="10"/>
      <c r="AV16" s="12"/>
      <c r="AW16" s="12"/>
    </row>
    <row r="17" spans="1:49">
      <c r="A17" s="3">
        <v>12</v>
      </c>
      <c r="B17" s="1" t="s">
        <v>13</v>
      </c>
      <c r="C17" s="7">
        <v>3</v>
      </c>
      <c r="D17" s="7">
        <v>3</v>
      </c>
      <c r="E17" s="7">
        <v>6</v>
      </c>
      <c r="F17" s="7">
        <v>1</v>
      </c>
      <c r="G17" s="7">
        <v>4</v>
      </c>
      <c r="H17" s="7">
        <v>5</v>
      </c>
      <c r="I17" s="7">
        <v>4</v>
      </c>
      <c r="J17" s="7">
        <v>8</v>
      </c>
      <c r="K17" s="7">
        <v>12</v>
      </c>
      <c r="L17" s="7">
        <v>19</v>
      </c>
      <c r="M17" s="7">
        <v>14</v>
      </c>
      <c r="N17" s="7">
        <v>33</v>
      </c>
      <c r="O17" s="7">
        <v>0</v>
      </c>
      <c r="P17" s="7">
        <v>0</v>
      </c>
      <c r="Q17" s="7">
        <v>0</v>
      </c>
      <c r="R17" s="7">
        <v>1</v>
      </c>
      <c r="S17" s="7">
        <v>1</v>
      </c>
      <c r="T17" s="7">
        <v>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1"/>
      <c r="AQ17" s="11"/>
      <c r="AR17" s="10"/>
      <c r="AS17" s="11"/>
      <c r="AT17" s="10"/>
      <c r="AU17" s="10"/>
      <c r="AV17" s="12"/>
      <c r="AW17" s="12"/>
    </row>
    <row r="18" spans="1:49">
      <c r="A18" s="3">
        <v>13</v>
      </c>
      <c r="B18" s="1" t="s">
        <v>14</v>
      </c>
      <c r="C18" s="7">
        <v>4</v>
      </c>
      <c r="D18" s="7">
        <v>3</v>
      </c>
      <c r="E18" s="7">
        <v>7</v>
      </c>
      <c r="F18" s="7">
        <v>1</v>
      </c>
      <c r="G18" s="7">
        <v>1</v>
      </c>
      <c r="H18" s="7">
        <v>2</v>
      </c>
      <c r="I18" s="7">
        <v>8</v>
      </c>
      <c r="J18" s="7">
        <v>10</v>
      </c>
      <c r="K18" s="7">
        <v>18</v>
      </c>
      <c r="L18" s="7">
        <v>19</v>
      </c>
      <c r="M18" s="7">
        <v>15</v>
      </c>
      <c r="N18" s="7">
        <v>34</v>
      </c>
      <c r="O18" s="7">
        <v>1</v>
      </c>
      <c r="P18" s="7">
        <v>0</v>
      </c>
      <c r="Q18" s="7">
        <v>1</v>
      </c>
      <c r="R18" s="7">
        <v>3</v>
      </c>
      <c r="S18" s="7">
        <v>4</v>
      </c>
      <c r="T18" s="7">
        <v>7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11"/>
      <c r="AO18" s="10"/>
      <c r="AP18" s="11"/>
      <c r="AQ18" s="11"/>
      <c r="AR18" s="10"/>
      <c r="AS18" s="11"/>
      <c r="AT18" s="11"/>
      <c r="AU18" s="10"/>
      <c r="AV18" s="12"/>
      <c r="AW18" s="12"/>
    </row>
    <row r="19" spans="1:49">
      <c r="A19" s="3">
        <v>14</v>
      </c>
      <c r="B19" s="1" t="s">
        <v>15</v>
      </c>
      <c r="C19" s="7">
        <v>4</v>
      </c>
      <c r="D19" s="7">
        <v>1</v>
      </c>
      <c r="E19" s="7">
        <v>5</v>
      </c>
      <c r="F19" s="7">
        <v>2</v>
      </c>
      <c r="G19" s="7">
        <v>1</v>
      </c>
      <c r="H19" s="7">
        <v>3</v>
      </c>
      <c r="I19" s="7">
        <v>5</v>
      </c>
      <c r="J19" s="7">
        <v>9</v>
      </c>
      <c r="K19" s="7">
        <v>14</v>
      </c>
      <c r="L19" s="7">
        <v>17</v>
      </c>
      <c r="M19" s="7">
        <v>15</v>
      </c>
      <c r="N19" s="7">
        <v>32</v>
      </c>
      <c r="O19" s="7">
        <v>0</v>
      </c>
      <c r="P19" s="7">
        <v>0</v>
      </c>
      <c r="Q19" s="7">
        <v>0</v>
      </c>
      <c r="R19" s="7">
        <v>0</v>
      </c>
      <c r="S19" s="7">
        <v>2</v>
      </c>
      <c r="T19" s="7">
        <v>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2"/>
      <c r="AW19" s="12"/>
    </row>
    <row r="20" spans="1:49">
      <c r="A20" s="3">
        <v>15</v>
      </c>
      <c r="B20" s="1" t="s">
        <v>16</v>
      </c>
      <c r="C20" s="7">
        <v>2</v>
      </c>
      <c r="D20" s="7">
        <v>5</v>
      </c>
      <c r="E20" s="7">
        <v>7</v>
      </c>
      <c r="F20" s="7">
        <v>2</v>
      </c>
      <c r="G20" s="7">
        <v>1</v>
      </c>
      <c r="H20" s="7">
        <v>3</v>
      </c>
      <c r="I20" s="7">
        <v>1</v>
      </c>
      <c r="J20" s="7">
        <v>1</v>
      </c>
      <c r="K20" s="7">
        <v>2</v>
      </c>
      <c r="L20" s="7">
        <v>6</v>
      </c>
      <c r="M20" s="7">
        <v>11</v>
      </c>
      <c r="N20" s="7">
        <v>17</v>
      </c>
      <c r="O20" s="7">
        <v>1</v>
      </c>
      <c r="P20" s="7">
        <v>1</v>
      </c>
      <c r="Q20" s="7">
        <v>2</v>
      </c>
      <c r="R20" s="7">
        <v>1</v>
      </c>
      <c r="S20" s="7">
        <v>0</v>
      </c>
      <c r="T20" s="7">
        <v>1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  <c r="AO20" s="10"/>
      <c r="AP20" s="11"/>
      <c r="AQ20" s="11"/>
      <c r="AR20" s="10"/>
      <c r="AS20" s="11"/>
      <c r="AT20" s="10"/>
      <c r="AU20" s="10"/>
      <c r="AV20" s="12"/>
      <c r="AW20" s="12"/>
    </row>
    <row r="21" spans="1:49">
      <c r="A21" s="3">
        <v>16</v>
      </c>
      <c r="B21" s="1" t="s">
        <v>17</v>
      </c>
      <c r="C21" s="7">
        <v>4</v>
      </c>
      <c r="D21" s="7">
        <v>1</v>
      </c>
      <c r="E21" s="7">
        <v>5</v>
      </c>
      <c r="F21" s="7">
        <v>2</v>
      </c>
      <c r="G21" s="7">
        <v>0</v>
      </c>
      <c r="H21" s="7">
        <v>2</v>
      </c>
      <c r="I21" s="7">
        <v>2</v>
      </c>
      <c r="J21" s="7">
        <v>3</v>
      </c>
      <c r="K21" s="7">
        <v>5</v>
      </c>
      <c r="L21" s="7">
        <v>41</v>
      </c>
      <c r="M21" s="7">
        <v>65</v>
      </c>
      <c r="N21" s="7">
        <v>106</v>
      </c>
      <c r="O21" s="7">
        <v>1</v>
      </c>
      <c r="P21" s="7">
        <v>1</v>
      </c>
      <c r="Q21" s="7">
        <v>2</v>
      </c>
      <c r="R21" s="7">
        <v>21</v>
      </c>
      <c r="S21" s="7">
        <v>29</v>
      </c>
      <c r="T21" s="7">
        <v>50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1"/>
      <c r="AQ21" s="11"/>
      <c r="AR21" s="10"/>
      <c r="AS21" s="10"/>
      <c r="AT21" s="10"/>
      <c r="AU21" s="10"/>
      <c r="AV21" s="12"/>
      <c r="AW21" s="12"/>
    </row>
    <row r="22" spans="1:49">
      <c r="A22" s="28" t="s">
        <v>20</v>
      </c>
      <c r="B22" s="29"/>
      <c r="C22" s="5">
        <f>SUM(C6:C21)</f>
        <v>54</v>
      </c>
      <c r="D22" s="5">
        <f t="shared" ref="D22:T22" si="0">SUM(D6:D21)</f>
        <v>48</v>
      </c>
      <c r="E22" s="9">
        <f t="shared" ref="E22" si="1">C22+D22</f>
        <v>102</v>
      </c>
      <c r="F22" s="5">
        <f t="shared" si="0"/>
        <v>37</v>
      </c>
      <c r="G22" s="5">
        <f t="shared" si="0"/>
        <v>25</v>
      </c>
      <c r="H22" s="9">
        <f t="shared" ref="H22" si="2">F22+G22</f>
        <v>62</v>
      </c>
      <c r="I22" s="5">
        <f t="shared" si="0"/>
        <v>85</v>
      </c>
      <c r="J22" s="5">
        <f t="shared" si="0"/>
        <v>92</v>
      </c>
      <c r="K22" s="5">
        <f t="shared" si="0"/>
        <v>177</v>
      </c>
      <c r="L22" s="5">
        <f t="shared" si="0"/>
        <v>500</v>
      </c>
      <c r="M22" s="5">
        <f t="shared" si="0"/>
        <v>399</v>
      </c>
      <c r="N22" s="5">
        <f t="shared" si="0"/>
        <v>899</v>
      </c>
      <c r="O22" s="5">
        <f t="shared" si="0"/>
        <v>25</v>
      </c>
      <c r="P22" s="5">
        <f t="shared" si="0"/>
        <v>20</v>
      </c>
      <c r="Q22" s="5">
        <f t="shared" si="0"/>
        <v>45</v>
      </c>
      <c r="R22" s="5">
        <f t="shared" si="0"/>
        <v>56</v>
      </c>
      <c r="S22" s="5">
        <f t="shared" si="0"/>
        <v>53</v>
      </c>
      <c r="T22" s="5">
        <f t="shared" si="0"/>
        <v>109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2"/>
      <c r="AW22" s="12"/>
    </row>
    <row r="23" spans="1:49">
      <c r="A23" s="32" t="s">
        <v>38</v>
      </c>
      <c r="B23" s="32"/>
      <c r="C23" s="24">
        <v>49</v>
      </c>
      <c r="D23" s="24">
        <v>49</v>
      </c>
      <c r="E23" s="24">
        <v>98</v>
      </c>
      <c r="F23" s="24">
        <v>40</v>
      </c>
      <c r="G23" s="24">
        <v>27</v>
      </c>
      <c r="H23" s="24">
        <v>67</v>
      </c>
      <c r="I23" s="24">
        <v>81</v>
      </c>
      <c r="J23" s="24">
        <v>83</v>
      </c>
      <c r="K23" s="24">
        <v>164</v>
      </c>
      <c r="L23" s="24">
        <v>502</v>
      </c>
      <c r="M23" s="24">
        <v>396</v>
      </c>
      <c r="N23" s="24">
        <v>898</v>
      </c>
      <c r="O23" s="24">
        <v>23</v>
      </c>
      <c r="P23" s="24">
        <v>19</v>
      </c>
      <c r="Q23" s="24">
        <v>42</v>
      </c>
      <c r="R23" s="24">
        <v>53</v>
      </c>
      <c r="S23" s="24">
        <v>53</v>
      </c>
      <c r="T23" s="24">
        <v>106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2"/>
      <c r="AW23" s="12"/>
    </row>
    <row r="24" spans="1:49">
      <c r="A24" s="32" t="s">
        <v>37</v>
      </c>
      <c r="B24" s="32"/>
      <c r="C24" s="24">
        <v>48</v>
      </c>
      <c r="D24" s="24">
        <v>47</v>
      </c>
      <c r="E24" s="24">
        <v>95</v>
      </c>
      <c r="F24" s="24">
        <v>21</v>
      </c>
      <c r="G24" s="24">
        <v>20</v>
      </c>
      <c r="H24" s="24">
        <v>41</v>
      </c>
      <c r="I24" s="24">
        <v>37</v>
      </c>
      <c r="J24" s="24">
        <v>27</v>
      </c>
      <c r="K24" s="24">
        <v>64</v>
      </c>
      <c r="L24" s="24">
        <v>498</v>
      </c>
      <c r="M24" s="24">
        <v>396</v>
      </c>
      <c r="N24" s="24">
        <v>894</v>
      </c>
      <c r="O24" s="24">
        <v>78</v>
      </c>
      <c r="P24" s="24">
        <v>80</v>
      </c>
      <c r="Q24" s="24">
        <v>158</v>
      </c>
      <c r="R24" s="24">
        <v>52</v>
      </c>
      <c r="S24" s="24">
        <v>51</v>
      </c>
      <c r="T24" s="24">
        <v>103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2"/>
      <c r="AW24" s="12"/>
    </row>
    <row r="25" spans="1:49"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1:49">
      <c r="A26" s="33" t="s">
        <v>39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8" spans="1:49">
      <c r="A28" s="20" t="s">
        <v>0</v>
      </c>
      <c r="B28" s="20" t="s">
        <v>27</v>
      </c>
      <c r="C28" s="20" t="s">
        <v>20</v>
      </c>
      <c r="D28" s="25" t="s">
        <v>40</v>
      </c>
      <c r="E28" s="25" t="s">
        <v>37</v>
      </c>
    </row>
    <row r="29" spans="1:49">
      <c r="A29" s="16">
        <v>1</v>
      </c>
      <c r="B29" s="18" t="s">
        <v>28</v>
      </c>
      <c r="C29" s="17">
        <f>E22</f>
        <v>102</v>
      </c>
      <c r="D29" s="26">
        <f>E23</f>
        <v>98</v>
      </c>
      <c r="E29" s="26">
        <f>E24</f>
        <v>95</v>
      </c>
    </row>
    <row r="30" spans="1:49">
      <c r="A30" s="16">
        <v>2</v>
      </c>
      <c r="B30" s="18" t="s">
        <v>29</v>
      </c>
      <c r="C30" s="17">
        <f>H22</f>
        <v>62</v>
      </c>
      <c r="D30" s="26">
        <f>H23</f>
        <v>67</v>
      </c>
      <c r="E30" s="26">
        <f>H24</f>
        <v>41</v>
      </c>
    </row>
    <row r="31" spans="1:49">
      <c r="A31" s="16">
        <v>3</v>
      </c>
      <c r="B31" s="18" t="s">
        <v>30</v>
      </c>
      <c r="C31" s="17">
        <f>K22</f>
        <v>177</v>
      </c>
      <c r="D31" s="26">
        <f>K23</f>
        <v>164</v>
      </c>
      <c r="E31" s="26">
        <f>K24</f>
        <v>64</v>
      </c>
    </row>
    <row r="32" spans="1:49">
      <c r="A32" s="16">
        <v>4</v>
      </c>
      <c r="B32" s="18" t="s">
        <v>31</v>
      </c>
      <c r="C32" s="17">
        <f>N22</f>
        <v>899</v>
      </c>
      <c r="D32" s="26">
        <f>N23</f>
        <v>898</v>
      </c>
      <c r="E32" s="26">
        <f>N24</f>
        <v>894</v>
      </c>
    </row>
    <row r="33" spans="1:5">
      <c r="A33" s="16">
        <v>5</v>
      </c>
      <c r="B33" s="18" t="s">
        <v>32</v>
      </c>
      <c r="C33" s="17">
        <f>Q22</f>
        <v>45</v>
      </c>
      <c r="D33" s="26">
        <f>Q23</f>
        <v>42</v>
      </c>
      <c r="E33" s="26">
        <f>Q24</f>
        <v>158</v>
      </c>
    </row>
    <row r="34" spans="1:5">
      <c r="A34" s="16">
        <v>6</v>
      </c>
      <c r="B34" s="18" t="s">
        <v>33</v>
      </c>
      <c r="C34" s="17">
        <f>T22</f>
        <v>109</v>
      </c>
      <c r="D34" s="26">
        <f>T23</f>
        <v>106</v>
      </c>
      <c r="E34" s="26">
        <f>T24</f>
        <v>103</v>
      </c>
    </row>
    <row r="35" spans="1:5">
      <c r="A35" s="16"/>
      <c r="B35" s="19" t="s">
        <v>34</v>
      </c>
      <c r="C35" s="5">
        <f>SUM(C29:C34)</f>
        <v>1394</v>
      </c>
      <c r="D35" s="24">
        <f t="shared" ref="D35:E35" si="3">SUM(D29:D34)</f>
        <v>1375</v>
      </c>
      <c r="E35" s="24">
        <f t="shared" si="3"/>
        <v>1355</v>
      </c>
    </row>
  </sheetData>
  <sheetProtection password="8FA9" sheet="1" objects="1" scenarios="1"/>
  <mergeCells count="23">
    <mergeCell ref="A1:AU1"/>
    <mergeCell ref="A4:A5"/>
    <mergeCell ref="B4:B5"/>
    <mergeCell ref="C4:E4"/>
    <mergeCell ref="F4:H4"/>
    <mergeCell ref="I4:K4"/>
    <mergeCell ref="L4:N4"/>
    <mergeCell ref="O4:Q4"/>
    <mergeCell ref="R4:T4"/>
    <mergeCell ref="U4:V4"/>
    <mergeCell ref="A26:K26"/>
    <mergeCell ref="AM4:AO4"/>
    <mergeCell ref="AP4:AR4"/>
    <mergeCell ref="AS4:AU4"/>
    <mergeCell ref="A22:B22"/>
    <mergeCell ref="A23:B23"/>
    <mergeCell ref="A24:B24"/>
    <mergeCell ref="W4:X4"/>
    <mergeCell ref="Y4:Z4"/>
    <mergeCell ref="AA4:AC4"/>
    <mergeCell ref="AD4:AF4"/>
    <mergeCell ref="AG4:AI4"/>
    <mergeCell ref="AJ4:AL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Alvian</dc:creator>
  <cp:lastModifiedBy>User</cp:lastModifiedBy>
  <dcterms:created xsi:type="dcterms:W3CDTF">2023-01-19T04:37:41Z</dcterms:created>
  <dcterms:modified xsi:type="dcterms:W3CDTF">2025-04-29T07:26:23Z</dcterms:modified>
</cp:coreProperties>
</file>