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0730" windowHeight="111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42" i="1" l="1"/>
  <c r="E41" i="1" l="1"/>
  <c r="E40" i="1"/>
  <c r="E39" i="1"/>
  <c r="E38" i="1"/>
  <c r="E37" i="1"/>
  <c r="E36" i="1"/>
  <c r="E35" i="1"/>
  <c r="E34" i="1"/>
  <c r="E33" i="1"/>
  <c r="E32" i="1"/>
  <c r="E31" i="1"/>
  <c r="E30" i="1"/>
  <c r="E29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2" i="1" l="1"/>
  <c r="F22" i="1"/>
  <c r="G22" i="1"/>
  <c r="I22" i="1"/>
  <c r="J22" i="1"/>
  <c r="K22" i="1"/>
  <c r="C31" i="1" s="1"/>
  <c r="L22" i="1"/>
  <c r="M22" i="1"/>
  <c r="N22" i="1"/>
  <c r="C32" i="1" s="1"/>
  <c r="O22" i="1"/>
  <c r="P22" i="1"/>
  <c r="Q22" i="1"/>
  <c r="C33" i="1" s="1"/>
  <c r="R22" i="1"/>
  <c r="S22" i="1"/>
  <c r="T22" i="1"/>
  <c r="C34" i="1" s="1"/>
  <c r="U22" i="1"/>
  <c r="V22" i="1"/>
  <c r="W22" i="1"/>
  <c r="C35" i="1" s="1"/>
  <c r="X22" i="1"/>
  <c r="Y22" i="1"/>
  <c r="Z22" i="1"/>
  <c r="C36" i="1" s="1"/>
  <c r="AA22" i="1"/>
  <c r="AB22" i="1"/>
  <c r="AC22" i="1"/>
  <c r="C37" i="1" s="1"/>
  <c r="AD22" i="1"/>
  <c r="AE22" i="1"/>
  <c r="AF22" i="1"/>
  <c r="C38" i="1" s="1"/>
  <c r="AG22" i="1"/>
  <c r="AH22" i="1"/>
  <c r="AI22" i="1"/>
  <c r="C39" i="1" s="1"/>
  <c r="AJ22" i="1"/>
  <c r="AK22" i="1"/>
  <c r="AL22" i="1"/>
  <c r="C40" i="1" s="1"/>
  <c r="AM22" i="1"/>
  <c r="AN22" i="1"/>
  <c r="AO22" i="1"/>
  <c r="C41" i="1" s="1"/>
  <c r="C22" i="1"/>
  <c r="E22" i="1" s="1"/>
  <c r="C29" i="1" s="1"/>
  <c r="H22" i="1" l="1"/>
  <c r="C30" i="1" s="1"/>
  <c r="C42" i="1" s="1"/>
</calcChain>
</file>

<file path=xl/sharedStrings.xml><?xml version="1.0" encoding="utf-8"?>
<sst xmlns="http://schemas.openxmlformats.org/spreadsheetml/2006/main" count="95" uniqueCount="42">
  <si>
    <t>NO</t>
  </si>
  <si>
    <t>KECAMATAN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</si>
  <si>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</si>
  <si>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</si>
  <si>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</si>
  <si>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</si>
  <si>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</si>
  <si>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</si>
  <si>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</si>
  <si>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</si>
  <si>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</si>
  <si>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</si>
  <si>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</si>
  <si>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</si>
  <si>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</si>
  <si>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</si>
  <si>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</si>
  <si>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</si>
  <si>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LAKI-LAKI</t>
  </si>
  <si>
    <t>PEREMPUAN</t>
  </si>
  <si>
    <t>JUMLAH</t>
  </si>
  <si>
    <t>KELOMPOK UMUR</t>
  </si>
  <si>
    <t>TOTAL</t>
  </si>
  <si>
    <t>Jumlah Penduduk Berdasarkan Golongan Darah</t>
  </si>
  <si>
    <t>A</t>
  </si>
  <si>
    <t>A-</t>
  </si>
  <si>
    <t>A+</t>
  </si>
  <si>
    <t>B</t>
  </si>
  <si>
    <t>B-</t>
  </si>
  <si>
    <t>B+</t>
  </si>
  <si>
    <t>AB</t>
  </si>
  <si>
    <t>AB-</t>
  </si>
  <si>
    <t>AB+</t>
  </si>
  <si>
    <t>O</t>
  </si>
  <si>
    <t>O-</t>
  </si>
  <si>
    <t>O+</t>
  </si>
  <si>
    <t>TIDAK DIKETAHUI</t>
  </si>
  <si>
    <t>Kabupaten Jepara Tahun 2024 Semester 2</t>
  </si>
  <si>
    <t>TAHUN 2024 SEMESTER 1</t>
  </si>
  <si>
    <t>TAHUN 2023</t>
  </si>
  <si>
    <t>Sumber: Data Konsolidasi Bersih (DKB) Tahun 2024 Semester 2, Dukcapil Kemendagri</t>
  </si>
  <si>
    <t>TAHUN 2024 SMT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</si>
</sst>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/>
    <xf numFmtId="3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" fontId="1" fillId="2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abSelected="1" workbookViewId="0">
      <selection activeCell="L27" sqref="L27"/>
    </sheetView>
  </sheetViews>
  <sheetFormatPr defaultRowHeight="15"/>
  <cols>
    <col min="1" max="1" width="6" customWidth="1"/>
    <col min="2" max="2" width="18.140625" customWidth="1"/>
    <col min="3" max="3" width="9.42578125" bestFit="1" customWidth="1"/>
    <col min="4" max="4" width="18.42578125" customWidth="1"/>
    <col min="5" max="5" width="14.7109375" customWidth="1"/>
    <col min="6" max="6" width="9.42578125" bestFit="1" customWidth="1"/>
    <col min="7" max="7" width="12.42578125" bestFit="1" customWidth="1"/>
    <col min="8" max="8" width="9.140625" customWidth="1"/>
    <col min="9" max="9" width="9.42578125" bestFit="1" customWidth="1"/>
    <col min="10" max="10" width="12.42578125" bestFit="1" customWidth="1"/>
    <col min="11" max="11" width="8.42578125" bestFit="1" customWidth="1"/>
    <col min="12" max="12" width="9.42578125" bestFit="1" customWidth="1"/>
    <col min="13" max="13" width="12.42578125" bestFit="1" customWidth="1"/>
    <col min="14" max="14" width="8.42578125" bestFit="1" customWidth="1"/>
    <col min="15" max="15" width="9.42578125" bestFit="1" customWidth="1"/>
    <col min="16" max="16" width="12.42578125" bestFit="1" customWidth="1"/>
    <col min="17" max="17" width="8.42578125" bestFit="1" customWidth="1"/>
    <col min="18" max="18" width="9.42578125" bestFit="1" customWidth="1"/>
    <col min="19" max="19" width="12.42578125" bestFit="1" customWidth="1"/>
    <col min="20" max="20" width="8.42578125" bestFit="1" customWidth="1"/>
    <col min="21" max="21" width="9.42578125" bestFit="1" customWidth="1"/>
    <col min="22" max="22" width="12.42578125" bestFit="1" customWidth="1"/>
    <col min="23" max="23" width="8.42578125" bestFit="1" customWidth="1"/>
    <col min="24" max="24" width="9.42578125" bestFit="1" customWidth="1"/>
    <col min="25" max="25" width="12.42578125" bestFit="1" customWidth="1"/>
    <col min="26" max="26" width="8.42578125" bestFit="1" customWidth="1"/>
    <col min="27" max="27" width="9.42578125" bestFit="1" customWidth="1"/>
    <col min="28" max="28" width="12.42578125" bestFit="1" customWidth="1"/>
    <col min="29" max="29" width="8.42578125" bestFit="1" customWidth="1"/>
    <col min="30" max="30" width="9.42578125" bestFit="1" customWidth="1"/>
    <col min="31" max="31" width="12.42578125" bestFit="1" customWidth="1"/>
    <col min="32" max="32" width="8.42578125" bestFit="1" customWidth="1"/>
    <col min="33" max="33" width="9.42578125" bestFit="1" customWidth="1"/>
    <col min="34" max="34" width="12.42578125" bestFit="1" customWidth="1"/>
    <col min="35" max="35" width="8.42578125" bestFit="1" customWidth="1"/>
    <col min="36" max="36" width="9.42578125" bestFit="1" customWidth="1"/>
    <col min="37" max="37" width="12.42578125" bestFit="1" customWidth="1"/>
    <col min="38" max="38" width="8.42578125" bestFit="1" customWidth="1"/>
    <col min="39" max="39" width="9.42578125" bestFit="1" customWidth="1"/>
    <col min="40" max="40" width="12.42578125" bestFit="1" customWidth="1"/>
    <col min="41" max="41" width="9.140625" bestFit="1" customWidth="1"/>
  </cols>
  <sheetData>
    <row r="1" spans="1:41">
      <c r="A1" s="19" t="s">
        <v>23</v>
      </c>
      <c r="B1" s="19"/>
      <c r="C1" s="19"/>
      <c r="D1" s="19"/>
      <c r="E1" s="19"/>
      <c r="F1" s="19"/>
      <c r="G1" s="19"/>
      <c r="H1" s="19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pans="1:41">
      <c r="A2" s="19" t="s">
        <v>37</v>
      </c>
      <c r="B2" s="19"/>
      <c r="C2" s="19"/>
      <c r="D2" s="19"/>
      <c r="E2" s="19"/>
      <c r="F2" s="19"/>
      <c r="G2" s="19"/>
      <c r="H2" s="1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>
      <c r="A3" s="2"/>
    </row>
    <row r="4" spans="1:41">
      <c r="A4" s="20" t="s">
        <v>0</v>
      </c>
      <c r="B4" s="20" t="s">
        <v>1</v>
      </c>
      <c r="C4" s="21" t="s">
        <v>24</v>
      </c>
      <c r="D4" s="21"/>
      <c r="E4" s="21"/>
      <c r="F4" s="23" t="s">
        <v>25</v>
      </c>
      <c r="G4" s="23"/>
      <c r="H4" s="23"/>
      <c r="I4" s="21" t="s">
        <v>26</v>
      </c>
      <c r="J4" s="21"/>
      <c r="K4" s="21"/>
      <c r="L4" s="21" t="s">
        <v>27</v>
      </c>
      <c r="M4" s="21"/>
      <c r="N4" s="21"/>
      <c r="O4" s="21" t="s">
        <v>28</v>
      </c>
      <c r="P4" s="21"/>
      <c r="Q4" s="21"/>
      <c r="R4" s="21" t="s">
        <v>29</v>
      </c>
      <c r="S4" s="21"/>
      <c r="T4" s="21"/>
      <c r="U4" s="21" t="s">
        <v>30</v>
      </c>
      <c r="V4" s="21"/>
      <c r="W4" s="21"/>
      <c r="X4" s="21" t="s">
        <v>31</v>
      </c>
      <c r="Y4" s="21"/>
      <c r="Z4" s="21"/>
      <c r="AA4" s="21" t="s">
        <v>32</v>
      </c>
      <c r="AB4" s="21"/>
      <c r="AC4" s="21"/>
      <c r="AD4" s="21" t="s">
        <v>33</v>
      </c>
      <c r="AE4" s="21"/>
      <c r="AF4" s="21"/>
      <c r="AG4" s="21" t="s">
        <v>34</v>
      </c>
      <c r="AH4" s="21"/>
      <c r="AI4" s="21"/>
      <c r="AJ4" s="21" t="s">
        <v>35</v>
      </c>
      <c r="AK4" s="21"/>
      <c r="AL4" s="21"/>
      <c r="AM4" s="21" t="s">
        <v>36</v>
      </c>
      <c r="AN4" s="21"/>
      <c r="AO4" s="21"/>
    </row>
    <row r="5" spans="1:41">
      <c r="A5" s="20"/>
      <c r="B5" s="20"/>
      <c r="C5" s="4" t="s">
        <v>18</v>
      </c>
      <c r="D5" s="4" t="s">
        <v>19</v>
      </c>
      <c r="E5" s="4" t="s">
        <v>20</v>
      </c>
      <c r="F5" s="4" t="s">
        <v>18</v>
      </c>
      <c r="G5" s="4" t="s">
        <v>19</v>
      </c>
      <c r="H5" s="4" t="s">
        <v>20</v>
      </c>
      <c r="I5" s="4" t="s">
        <v>18</v>
      </c>
      <c r="J5" s="4" t="s">
        <v>19</v>
      </c>
      <c r="K5" s="4" t="s">
        <v>20</v>
      </c>
      <c r="L5" s="4" t="s">
        <v>18</v>
      </c>
      <c r="M5" s="4" t="s">
        <v>19</v>
      </c>
      <c r="N5" s="4" t="s">
        <v>20</v>
      </c>
      <c r="O5" s="4" t="s">
        <v>18</v>
      </c>
      <c r="P5" s="4" t="s">
        <v>19</v>
      </c>
      <c r="Q5" s="4" t="s">
        <v>20</v>
      </c>
      <c r="R5" s="4" t="s">
        <v>18</v>
      </c>
      <c r="S5" s="4" t="s">
        <v>19</v>
      </c>
      <c r="T5" s="4" t="s">
        <v>20</v>
      </c>
      <c r="U5" s="4" t="s">
        <v>18</v>
      </c>
      <c r="V5" s="4" t="s">
        <v>19</v>
      </c>
      <c r="W5" s="4" t="s">
        <v>20</v>
      </c>
      <c r="X5" s="4" t="s">
        <v>18</v>
      </c>
      <c r="Y5" s="4" t="s">
        <v>19</v>
      </c>
      <c r="Z5" s="4" t="s">
        <v>20</v>
      </c>
      <c r="AA5" s="4" t="s">
        <v>18</v>
      </c>
      <c r="AB5" s="4" t="s">
        <v>19</v>
      </c>
      <c r="AC5" s="4" t="s">
        <v>20</v>
      </c>
      <c r="AD5" s="4" t="s">
        <v>18</v>
      </c>
      <c r="AE5" s="4" t="s">
        <v>19</v>
      </c>
      <c r="AF5" s="4" t="s">
        <v>20</v>
      </c>
      <c r="AG5" s="4" t="s">
        <v>18</v>
      </c>
      <c r="AH5" s="4" t="s">
        <v>19</v>
      </c>
      <c r="AI5" s="4" t="s">
        <v>20</v>
      </c>
      <c r="AJ5" s="4" t="s">
        <v>18</v>
      </c>
      <c r="AK5" s="4" t="s">
        <v>19</v>
      </c>
      <c r="AL5" s="4" t="s">
        <v>20</v>
      </c>
      <c r="AM5" s="4" t="s">
        <v>18</v>
      </c>
      <c r="AN5" s="4" t="s">
        <v>19</v>
      </c>
      <c r="AO5" s="4" t="s">
        <v>20</v>
      </c>
    </row>
    <row r="6" spans="1:41">
      <c r="A6" s="3">
        <v>1</v>
      </c>
      <c r="B6" s="1" t="s">
        <v>2</v>
      </c>
      <c r="C6" s="6">
        <v>635</v>
      </c>
      <c r="D6" s="6">
        <v>693</v>
      </c>
      <c r="E6" s="6">
        <v>1328</v>
      </c>
      <c r="F6" s="6">
        <v>0</v>
      </c>
      <c r="G6" s="6">
        <v>3</v>
      </c>
      <c r="H6" s="6">
        <v>3</v>
      </c>
      <c r="I6" s="6">
        <v>75</v>
      </c>
      <c r="J6" s="6">
        <v>85</v>
      </c>
      <c r="K6" s="6">
        <v>160</v>
      </c>
      <c r="L6" s="6">
        <v>1074</v>
      </c>
      <c r="M6" s="6">
        <v>1110</v>
      </c>
      <c r="N6" s="6">
        <v>2184</v>
      </c>
      <c r="O6" s="6">
        <v>4</v>
      </c>
      <c r="P6" s="6">
        <v>2</v>
      </c>
      <c r="Q6" s="6">
        <v>6</v>
      </c>
      <c r="R6" s="6">
        <v>137</v>
      </c>
      <c r="S6" s="6">
        <v>166</v>
      </c>
      <c r="T6" s="6">
        <v>303</v>
      </c>
      <c r="U6" s="6">
        <v>376</v>
      </c>
      <c r="V6" s="6">
        <v>336</v>
      </c>
      <c r="W6" s="6">
        <v>712</v>
      </c>
      <c r="X6" s="6">
        <v>1</v>
      </c>
      <c r="Y6" s="6">
        <v>1</v>
      </c>
      <c r="Z6" s="6">
        <v>2</v>
      </c>
      <c r="AA6" s="6">
        <v>26</v>
      </c>
      <c r="AB6" s="6">
        <v>27</v>
      </c>
      <c r="AC6" s="6">
        <v>53</v>
      </c>
      <c r="AD6" s="6">
        <v>1736</v>
      </c>
      <c r="AE6" s="6">
        <v>1548</v>
      </c>
      <c r="AF6" s="6">
        <v>3284</v>
      </c>
      <c r="AG6" s="6">
        <v>7</v>
      </c>
      <c r="AH6" s="6">
        <v>7</v>
      </c>
      <c r="AI6" s="6">
        <v>14</v>
      </c>
      <c r="AJ6" s="6">
        <v>72</v>
      </c>
      <c r="AK6" s="6">
        <v>104</v>
      </c>
      <c r="AL6" s="6">
        <v>176</v>
      </c>
      <c r="AM6" s="6">
        <v>38164</v>
      </c>
      <c r="AN6" s="6">
        <v>37707</v>
      </c>
      <c r="AO6" s="6">
        <v>75871</v>
      </c>
    </row>
    <row r="7" spans="1:41">
      <c r="A7" s="3">
        <v>2</v>
      </c>
      <c r="B7" s="1" t="s">
        <v>3</v>
      </c>
      <c r="C7" s="6">
        <v>414</v>
      </c>
      <c r="D7" s="6">
        <v>439</v>
      </c>
      <c r="E7" s="6">
        <v>853</v>
      </c>
      <c r="F7" s="6">
        <v>1</v>
      </c>
      <c r="G7" s="6">
        <v>2</v>
      </c>
      <c r="H7" s="6">
        <v>3</v>
      </c>
      <c r="I7" s="6">
        <v>10</v>
      </c>
      <c r="J7" s="6">
        <v>14</v>
      </c>
      <c r="K7" s="6">
        <v>24</v>
      </c>
      <c r="L7" s="6">
        <v>647</v>
      </c>
      <c r="M7" s="6">
        <v>653</v>
      </c>
      <c r="N7" s="6">
        <v>1300</v>
      </c>
      <c r="O7" s="6">
        <v>2</v>
      </c>
      <c r="P7" s="6">
        <v>3</v>
      </c>
      <c r="Q7" s="6">
        <v>5</v>
      </c>
      <c r="R7" s="6">
        <v>13</v>
      </c>
      <c r="S7" s="6">
        <v>18</v>
      </c>
      <c r="T7" s="6">
        <v>31</v>
      </c>
      <c r="U7" s="6">
        <v>213</v>
      </c>
      <c r="V7" s="6">
        <v>228</v>
      </c>
      <c r="W7" s="6">
        <v>441</v>
      </c>
      <c r="X7" s="6">
        <v>1</v>
      </c>
      <c r="Y7" s="6">
        <v>0</v>
      </c>
      <c r="Z7" s="6">
        <v>1</v>
      </c>
      <c r="AA7" s="6">
        <v>7</v>
      </c>
      <c r="AB7" s="6">
        <v>4</v>
      </c>
      <c r="AC7" s="6">
        <v>11</v>
      </c>
      <c r="AD7" s="6">
        <v>1170</v>
      </c>
      <c r="AE7" s="6">
        <v>1021</v>
      </c>
      <c r="AF7" s="6">
        <v>2191</v>
      </c>
      <c r="AG7" s="6">
        <v>9</v>
      </c>
      <c r="AH7" s="6">
        <v>6</v>
      </c>
      <c r="AI7" s="6">
        <v>15</v>
      </c>
      <c r="AJ7" s="6">
        <v>10</v>
      </c>
      <c r="AK7" s="6">
        <v>8</v>
      </c>
      <c r="AL7" s="6">
        <v>18</v>
      </c>
      <c r="AM7" s="6">
        <v>43565</v>
      </c>
      <c r="AN7" s="6">
        <v>43329</v>
      </c>
      <c r="AO7" s="6">
        <v>86894</v>
      </c>
    </row>
    <row r="8" spans="1:41">
      <c r="A8" s="3">
        <v>3</v>
      </c>
      <c r="B8" s="1" t="s">
        <v>4</v>
      </c>
      <c r="C8" s="6">
        <v>326</v>
      </c>
      <c r="D8" s="6">
        <v>289</v>
      </c>
      <c r="E8" s="6">
        <v>615</v>
      </c>
      <c r="F8" s="6">
        <v>1</v>
      </c>
      <c r="G8" s="6">
        <v>0</v>
      </c>
      <c r="H8" s="6">
        <v>1</v>
      </c>
      <c r="I8" s="6">
        <v>64</v>
      </c>
      <c r="J8" s="6">
        <v>53</v>
      </c>
      <c r="K8" s="6">
        <v>117</v>
      </c>
      <c r="L8" s="6">
        <v>356</v>
      </c>
      <c r="M8" s="6">
        <v>380</v>
      </c>
      <c r="N8" s="6">
        <v>736</v>
      </c>
      <c r="O8" s="6">
        <v>0</v>
      </c>
      <c r="P8" s="6">
        <v>1</v>
      </c>
      <c r="Q8" s="6">
        <v>1</v>
      </c>
      <c r="R8" s="6">
        <v>55</v>
      </c>
      <c r="S8" s="6">
        <v>70</v>
      </c>
      <c r="T8" s="6">
        <v>125</v>
      </c>
      <c r="U8" s="6">
        <v>162</v>
      </c>
      <c r="V8" s="6">
        <v>118</v>
      </c>
      <c r="W8" s="6">
        <v>280</v>
      </c>
      <c r="X8" s="6">
        <v>0</v>
      </c>
      <c r="Y8" s="6">
        <v>0</v>
      </c>
      <c r="Z8" s="6">
        <v>0</v>
      </c>
      <c r="AA8" s="6">
        <v>17</v>
      </c>
      <c r="AB8" s="6">
        <v>20</v>
      </c>
      <c r="AC8" s="6">
        <v>37</v>
      </c>
      <c r="AD8" s="6">
        <v>664</v>
      </c>
      <c r="AE8" s="6">
        <v>543</v>
      </c>
      <c r="AF8" s="6">
        <v>1207</v>
      </c>
      <c r="AG8" s="6">
        <v>39</v>
      </c>
      <c r="AH8" s="6">
        <v>39</v>
      </c>
      <c r="AI8" s="6">
        <v>78</v>
      </c>
      <c r="AJ8" s="6">
        <v>57</v>
      </c>
      <c r="AK8" s="6">
        <v>74</v>
      </c>
      <c r="AL8" s="6">
        <v>131</v>
      </c>
      <c r="AM8" s="6">
        <v>40131</v>
      </c>
      <c r="AN8" s="6">
        <v>39587</v>
      </c>
      <c r="AO8" s="6">
        <v>79718</v>
      </c>
    </row>
    <row r="9" spans="1:41">
      <c r="A9" s="3">
        <v>4</v>
      </c>
      <c r="B9" s="1" t="s">
        <v>5</v>
      </c>
      <c r="C9" s="6">
        <v>264</v>
      </c>
      <c r="D9" s="6">
        <v>283</v>
      </c>
      <c r="E9" s="6">
        <v>547</v>
      </c>
      <c r="F9" s="6">
        <v>0</v>
      </c>
      <c r="G9" s="6">
        <v>0</v>
      </c>
      <c r="H9" s="6">
        <v>0</v>
      </c>
      <c r="I9" s="6">
        <v>1</v>
      </c>
      <c r="J9" s="6">
        <v>8</v>
      </c>
      <c r="K9" s="6">
        <v>9</v>
      </c>
      <c r="L9" s="6">
        <v>335</v>
      </c>
      <c r="M9" s="6">
        <v>383</v>
      </c>
      <c r="N9" s="6">
        <v>718</v>
      </c>
      <c r="O9" s="6">
        <v>0</v>
      </c>
      <c r="P9" s="6">
        <v>0</v>
      </c>
      <c r="Q9" s="6">
        <v>0</v>
      </c>
      <c r="R9" s="6">
        <v>14</v>
      </c>
      <c r="S9" s="6">
        <v>6</v>
      </c>
      <c r="T9" s="6">
        <v>20</v>
      </c>
      <c r="U9" s="6">
        <v>121</v>
      </c>
      <c r="V9" s="6">
        <v>142</v>
      </c>
      <c r="W9" s="6">
        <v>263</v>
      </c>
      <c r="X9" s="6">
        <v>0</v>
      </c>
      <c r="Y9" s="6">
        <v>2</v>
      </c>
      <c r="Z9" s="6">
        <v>2</v>
      </c>
      <c r="AA9" s="6">
        <v>4</v>
      </c>
      <c r="AB9" s="6">
        <v>1</v>
      </c>
      <c r="AC9" s="6">
        <v>5</v>
      </c>
      <c r="AD9" s="6">
        <v>511</v>
      </c>
      <c r="AE9" s="6">
        <v>578</v>
      </c>
      <c r="AF9" s="6">
        <v>1089</v>
      </c>
      <c r="AG9" s="6">
        <v>16</v>
      </c>
      <c r="AH9" s="6">
        <v>15</v>
      </c>
      <c r="AI9" s="6">
        <v>31</v>
      </c>
      <c r="AJ9" s="6">
        <v>13</v>
      </c>
      <c r="AK9" s="6">
        <v>11</v>
      </c>
      <c r="AL9" s="6">
        <v>24</v>
      </c>
      <c r="AM9" s="6">
        <v>48554</v>
      </c>
      <c r="AN9" s="6">
        <v>48037</v>
      </c>
      <c r="AO9" s="6">
        <v>96591</v>
      </c>
    </row>
    <row r="10" spans="1:41">
      <c r="A10" s="3">
        <v>5</v>
      </c>
      <c r="B10" s="1" t="s">
        <v>6</v>
      </c>
      <c r="C10" s="6">
        <v>556</v>
      </c>
      <c r="D10" s="6">
        <v>440</v>
      </c>
      <c r="E10" s="6">
        <v>996</v>
      </c>
      <c r="F10" s="6">
        <v>2</v>
      </c>
      <c r="G10" s="6">
        <v>2</v>
      </c>
      <c r="H10" s="6">
        <v>4</v>
      </c>
      <c r="I10" s="6">
        <v>83</v>
      </c>
      <c r="J10" s="6">
        <v>89</v>
      </c>
      <c r="K10" s="6">
        <v>172</v>
      </c>
      <c r="L10" s="6">
        <v>705</v>
      </c>
      <c r="M10" s="6">
        <v>561</v>
      </c>
      <c r="N10" s="6">
        <v>1266</v>
      </c>
      <c r="O10" s="6">
        <v>3</v>
      </c>
      <c r="P10" s="6">
        <v>4</v>
      </c>
      <c r="Q10" s="6">
        <v>7</v>
      </c>
      <c r="R10" s="6">
        <v>123</v>
      </c>
      <c r="S10" s="6">
        <v>127</v>
      </c>
      <c r="T10" s="6">
        <v>250</v>
      </c>
      <c r="U10" s="6">
        <v>207</v>
      </c>
      <c r="V10" s="6">
        <v>163</v>
      </c>
      <c r="W10" s="6">
        <v>370</v>
      </c>
      <c r="X10" s="6">
        <v>1</v>
      </c>
      <c r="Y10" s="6">
        <v>2</v>
      </c>
      <c r="Z10" s="6">
        <v>3</v>
      </c>
      <c r="AA10" s="6">
        <v>25</v>
      </c>
      <c r="AB10" s="6">
        <v>28</v>
      </c>
      <c r="AC10" s="6">
        <v>53</v>
      </c>
      <c r="AD10" s="6">
        <v>1101</v>
      </c>
      <c r="AE10" s="6">
        <v>925</v>
      </c>
      <c r="AF10" s="6">
        <v>2026</v>
      </c>
      <c r="AG10" s="6">
        <v>19</v>
      </c>
      <c r="AH10" s="6">
        <v>30</v>
      </c>
      <c r="AI10" s="6">
        <v>49</v>
      </c>
      <c r="AJ10" s="6">
        <v>129</v>
      </c>
      <c r="AK10" s="6">
        <v>125</v>
      </c>
      <c r="AL10" s="6">
        <v>254</v>
      </c>
      <c r="AM10" s="6">
        <v>43504</v>
      </c>
      <c r="AN10" s="6">
        <v>43322</v>
      </c>
      <c r="AO10" s="6">
        <v>86826</v>
      </c>
    </row>
    <row r="11" spans="1:41">
      <c r="A11" s="3">
        <v>6</v>
      </c>
      <c r="B11" s="1" t="s">
        <v>7</v>
      </c>
      <c r="C11" s="6">
        <v>1379</v>
      </c>
      <c r="D11" s="6">
        <v>1321</v>
      </c>
      <c r="E11" s="6">
        <v>2700</v>
      </c>
      <c r="F11" s="6">
        <v>5</v>
      </c>
      <c r="G11" s="6">
        <v>1</v>
      </c>
      <c r="H11" s="6">
        <v>6</v>
      </c>
      <c r="I11" s="6">
        <v>29</v>
      </c>
      <c r="J11" s="6">
        <v>29</v>
      </c>
      <c r="K11" s="6">
        <v>58</v>
      </c>
      <c r="L11" s="6">
        <v>2087</v>
      </c>
      <c r="M11" s="6">
        <v>2144</v>
      </c>
      <c r="N11" s="6">
        <v>4231</v>
      </c>
      <c r="O11" s="6">
        <v>3</v>
      </c>
      <c r="P11" s="6">
        <v>3</v>
      </c>
      <c r="Q11" s="6">
        <v>6</v>
      </c>
      <c r="R11" s="6">
        <v>55</v>
      </c>
      <c r="S11" s="6">
        <v>59</v>
      </c>
      <c r="T11" s="6">
        <v>114</v>
      </c>
      <c r="U11" s="6">
        <v>606</v>
      </c>
      <c r="V11" s="6">
        <v>546</v>
      </c>
      <c r="W11" s="6">
        <v>1152</v>
      </c>
      <c r="X11" s="6">
        <v>4</v>
      </c>
      <c r="Y11" s="6">
        <v>1</v>
      </c>
      <c r="Z11" s="6">
        <v>5</v>
      </c>
      <c r="AA11" s="6">
        <v>11</v>
      </c>
      <c r="AB11" s="6">
        <v>19</v>
      </c>
      <c r="AC11" s="6">
        <v>30</v>
      </c>
      <c r="AD11" s="6">
        <v>3452</v>
      </c>
      <c r="AE11" s="6">
        <v>3282</v>
      </c>
      <c r="AF11" s="6">
        <v>6734</v>
      </c>
      <c r="AG11" s="6">
        <v>10</v>
      </c>
      <c r="AH11" s="6">
        <v>6</v>
      </c>
      <c r="AI11" s="6">
        <v>16</v>
      </c>
      <c r="AJ11" s="6">
        <v>16</v>
      </c>
      <c r="AK11" s="6">
        <v>37</v>
      </c>
      <c r="AL11" s="6">
        <v>53</v>
      </c>
      <c r="AM11" s="6">
        <v>35512</v>
      </c>
      <c r="AN11" s="6">
        <v>35353</v>
      </c>
      <c r="AO11" s="6">
        <v>70865</v>
      </c>
    </row>
    <row r="12" spans="1:41">
      <c r="A12" s="3">
        <v>7</v>
      </c>
      <c r="B12" s="1" t="s">
        <v>8</v>
      </c>
      <c r="C12" s="6">
        <v>420</v>
      </c>
      <c r="D12" s="6">
        <v>426</v>
      </c>
      <c r="E12" s="6">
        <v>846</v>
      </c>
      <c r="F12" s="6">
        <v>1</v>
      </c>
      <c r="G12" s="6">
        <v>2</v>
      </c>
      <c r="H12" s="6">
        <v>3</v>
      </c>
      <c r="I12" s="6">
        <v>18</v>
      </c>
      <c r="J12" s="6">
        <v>12</v>
      </c>
      <c r="K12" s="6">
        <v>30</v>
      </c>
      <c r="L12" s="6">
        <v>618</v>
      </c>
      <c r="M12" s="6">
        <v>520</v>
      </c>
      <c r="N12" s="6">
        <v>1138</v>
      </c>
      <c r="O12" s="6">
        <v>2</v>
      </c>
      <c r="P12" s="6">
        <v>2</v>
      </c>
      <c r="Q12" s="6">
        <v>4</v>
      </c>
      <c r="R12" s="6">
        <v>8</v>
      </c>
      <c r="S12" s="6">
        <v>19</v>
      </c>
      <c r="T12" s="6">
        <v>27</v>
      </c>
      <c r="U12" s="6">
        <v>230</v>
      </c>
      <c r="V12" s="6">
        <v>159</v>
      </c>
      <c r="W12" s="6">
        <v>389</v>
      </c>
      <c r="X12" s="6">
        <v>2</v>
      </c>
      <c r="Y12" s="6">
        <v>1</v>
      </c>
      <c r="Z12" s="6">
        <v>3</v>
      </c>
      <c r="AA12" s="6">
        <v>3</v>
      </c>
      <c r="AB12" s="6">
        <v>8</v>
      </c>
      <c r="AC12" s="6">
        <v>11</v>
      </c>
      <c r="AD12" s="6">
        <v>1055</v>
      </c>
      <c r="AE12" s="6">
        <v>833</v>
      </c>
      <c r="AF12" s="6">
        <v>1888</v>
      </c>
      <c r="AG12" s="6">
        <v>6</v>
      </c>
      <c r="AH12" s="6">
        <v>8</v>
      </c>
      <c r="AI12" s="6">
        <v>14</v>
      </c>
      <c r="AJ12" s="6">
        <v>9</v>
      </c>
      <c r="AK12" s="6">
        <v>5</v>
      </c>
      <c r="AL12" s="6">
        <v>14</v>
      </c>
      <c r="AM12" s="6">
        <v>43520</v>
      </c>
      <c r="AN12" s="6">
        <v>42446</v>
      </c>
      <c r="AO12" s="6">
        <v>85966</v>
      </c>
    </row>
    <row r="13" spans="1:41">
      <c r="A13" s="3">
        <v>8</v>
      </c>
      <c r="B13" s="1" t="s">
        <v>9</v>
      </c>
      <c r="C13" s="6">
        <v>493</v>
      </c>
      <c r="D13" s="6">
        <v>550</v>
      </c>
      <c r="E13" s="6">
        <v>1043</v>
      </c>
      <c r="F13" s="6">
        <v>0</v>
      </c>
      <c r="G13" s="6">
        <v>1</v>
      </c>
      <c r="H13" s="6">
        <v>1</v>
      </c>
      <c r="I13" s="6">
        <v>6</v>
      </c>
      <c r="J13" s="6">
        <v>19</v>
      </c>
      <c r="K13" s="6">
        <v>25</v>
      </c>
      <c r="L13" s="6">
        <v>671</v>
      </c>
      <c r="M13" s="6">
        <v>778</v>
      </c>
      <c r="N13" s="6">
        <v>1449</v>
      </c>
      <c r="O13" s="6">
        <v>2</v>
      </c>
      <c r="P13" s="6">
        <v>2</v>
      </c>
      <c r="Q13" s="6">
        <v>4</v>
      </c>
      <c r="R13" s="6">
        <v>13</v>
      </c>
      <c r="S13" s="6">
        <v>17</v>
      </c>
      <c r="T13" s="6">
        <v>30</v>
      </c>
      <c r="U13" s="6">
        <v>219</v>
      </c>
      <c r="V13" s="6">
        <v>236</v>
      </c>
      <c r="W13" s="6">
        <v>455</v>
      </c>
      <c r="X13" s="6">
        <v>1</v>
      </c>
      <c r="Y13" s="6">
        <v>0</v>
      </c>
      <c r="Z13" s="6">
        <v>1</v>
      </c>
      <c r="AA13" s="6">
        <v>11</v>
      </c>
      <c r="AB13" s="6">
        <v>3</v>
      </c>
      <c r="AC13" s="6">
        <v>14</v>
      </c>
      <c r="AD13" s="6">
        <v>1161</v>
      </c>
      <c r="AE13" s="6">
        <v>1254</v>
      </c>
      <c r="AF13" s="6">
        <v>2415</v>
      </c>
      <c r="AG13" s="6">
        <v>3</v>
      </c>
      <c r="AH13" s="6">
        <v>6</v>
      </c>
      <c r="AI13" s="6">
        <v>9</v>
      </c>
      <c r="AJ13" s="6">
        <v>6</v>
      </c>
      <c r="AK13" s="6">
        <v>12</v>
      </c>
      <c r="AL13" s="6">
        <v>18</v>
      </c>
      <c r="AM13" s="6">
        <v>51126</v>
      </c>
      <c r="AN13" s="6">
        <v>50324</v>
      </c>
      <c r="AO13" s="6">
        <v>101450</v>
      </c>
    </row>
    <row r="14" spans="1:41">
      <c r="A14" s="3">
        <v>9</v>
      </c>
      <c r="B14" s="1" t="s">
        <v>10</v>
      </c>
      <c r="C14" s="6">
        <v>599</v>
      </c>
      <c r="D14" s="6">
        <v>786</v>
      </c>
      <c r="E14" s="6">
        <v>1385</v>
      </c>
      <c r="F14" s="6">
        <v>0</v>
      </c>
      <c r="G14" s="6">
        <v>1</v>
      </c>
      <c r="H14" s="6">
        <v>1</v>
      </c>
      <c r="I14" s="6">
        <v>11</v>
      </c>
      <c r="J14" s="6">
        <v>11</v>
      </c>
      <c r="K14" s="6">
        <v>22</v>
      </c>
      <c r="L14" s="6">
        <v>774</v>
      </c>
      <c r="M14" s="6">
        <v>910</v>
      </c>
      <c r="N14" s="6">
        <v>1684</v>
      </c>
      <c r="O14" s="6">
        <v>5</v>
      </c>
      <c r="P14" s="6">
        <v>2</v>
      </c>
      <c r="Q14" s="6">
        <v>7</v>
      </c>
      <c r="R14" s="6">
        <v>15</v>
      </c>
      <c r="S14" s="6">
        <v>13</v>
      </c>
      <c r="T14" s="6">
        <v>28</v>
      </c>
      <c r="U14" s="6">
        <v>283</v>
      </c>
      <c r="V14" s="6">
        <v>280</v>
      </c>
      <c r="W14" s="6">
        <v>563</v>
      </c>
      <c r="X14" s="6">
        <v>0</v>
      </c>
      <c r="Y14" s="6">
        <v>3</v>
      </c>
      <c r="Z14" s="6">
        <v>3</v>
      </c>
      <c r="AA14" s="6">
        <v>2</v>
      </c>
      <c r="AB14" s="6">
        <v>6</v>
      </c>
      <c r="AC14" s="6">
        <v>8</v>
      </c>
      <c r="AD14" s="6">
        <v>1710</v>
      </c>
      <c r="AE14" s="6">
        <v>1571</v>
      </c>
      <c r="AF14" s="6">
        <v>3281</v>
      </c>
      <c r="AG14" s="6">
        <v>5</v>
      </c>
      <c r="AH14" s="6">
        <v>10</v>
      </c>
      <c r="AI14" s="6">
        <v>15</v>
      </c>
      <c r="AJ14" s="6">
        <v>9</v>
      </c>
      <c r="AK14" s="6">
        <v>10</v>
      </c>
      <c r="AL14" s="6">
        <v>19</v>
      </c>
      <c r="AM14" s="6">
        <v>30864</v>
      </c>
      <c r="AN14" s="6">
        <v>30756</v>
      </c>
      <c r="AO14" s="6">
        <v>61620</v>
      </c>
    </row>
    <row r="15" spans="1:41">
      <c r="A15" s="3">
        <v>10</v>
      </c>
      <c r="B15" s="1" t="s">
        <v>11</v>
      </c>
      <c r="C15" s="7">
        <v>29</v>
      </c>
      <c r="D15" s="7">
        <v>31</v>
      </c>
      <c r="E15" s="6">
        <v>60</v>
      </c>
      <c r="F15" s="7">
        <v>0</v>
      </c>
      <c r="G15" s="7">
        <v>1</v>
      </c>
      <c r="H15" s="6">
        <v>1</v>
      </c>
      <c r="I15" s="7">
        <v>1</v>
      </c>
      <c r="J15" s="7">
        <v>1</v>
      </c>
      <c r="K15" s="6">
        <v>2</v>
      </c>
      <c r="L15" s="7">
        <v>29</v>
      </c>
      <c r="M15" s="7">
        <v>35</v>
      </c>
      <c r="N15" s="6">
        <v>64</v>
      </c>
      <c r="O15" s="7">
        <v>0</v>
      </c>
      <c r="P15" s="7">
        <v>0</v>
      </c>
      <c r="Q15" s="6">
        <v>0</v>
      </c>
      <c r="R15" s="7">
        <v>4</v>
      </c>
      <c r="S15" s="7">
        <v>3</v>
      </c>
      <c r="T15" s="6">
        <v>7</v>
      </c>
      <c r="U15" s="7">
        <v>13</v>
      </c>
      <c r="V15" s="7">
        <v>10</v>
      </c>
      <c r="W15" s="6">
        <v>23</v>
      </c>
      <c r="X15" s="7">
        <v>0</v>
      </c>
      <c r="Y15" s="7">
        <v>0</v>
      </c>
      <c r="Z15" s="6">
        <v>0</v>
      </c>
      <c r="AA15" s="7">
        <v>1</v>
      </c>
      <c r="AB15" s="7">
        <v>0</v>
      </c>
      <c r="AC15" s="6">
        <v>1</v>
      </c>
      <c r="AD15" s="7">
        <v>74</v>
      </c>
      <c r="AE15" s="7">
        <v>80</v>
      </c>
      <c r="AF15" s="6">
        <v>154</v>
      </c>
      <c r="AG15" s="7">
        <v>9</v>
      </c>
      <c r="AH15" s="7">
        <v>5</v>
      </c>
      <c r="AI15" s="6">
        <v>14</v>
      </c>
      <c r="AJ15" s="7">
        <v>5</v>
      </c>
      <c r="AK15" s="7">
        <v>5</v>
      </c>
      <c r="AL15" s="6">
        <v>10</v>
      </c>
      <c r="AM15" s="7">
        <v>5353</v>
      </c>
      <c r="AN15" s="7">
        <v>5111</v>
      </c>
      <c r="AO15" s="6">
        <v>10464</v>
      </c>
    </row>
    <row r="16" spans="1:41">
      <c r="A16" s="3">
        <v>11</v>
      </c>
      <c r="B16" s="1" t="s">
        <v>12</v>
      </c>
      <c r="C16" s="6">
        <v>680</v>
      </c>
      <c r="D16" s="6">
        <v>666</v>
      </c>
      <c r="E16" s="6">
        <v>1346</v>
      </c>
      <c r="F16" s="6">
        <v>0</v>
      </c>
      <c r="G16" s="6">
        <v>0</v>
      </c>
      <c r="H16" s="6">
        <v>0</v>
      </c>
      <c r="I16" s="6">
        <v>15</v>
      </c>
      <c r="J16" s="6">
        <v>17</v>
      </c>
      <c r="K16" s="6">
        <v>32</v>
      </c>
      <c r="L16" s="6">
        <v>1023</v>
      </c>
      <c r="M16" s="6">
        <v>939</v>
      </c>
      <c r="N16" s="6">
        <v>1962</v>
      </c>
      <c r="O16" s="6">
        <v>1</v>
      </c>
      <c r="P16" s="6">
        <v>0</v>
      </c>
      <c r="Q16" s="6">
        <v>1</v>
      </c>
      <c r="R16" s="6">
        <v>21</v>
      </c>
      <c r="S16" s="6">
        <v>32</v>
      </c>
      <c r="T16" s="6">
        <v>53</v>
      </c>
      <c r="U16" s="6">
        <v>582</v>
      </c>
      <c r="V16" s="6">
        <v>566</v>
      </c>
      <c r="W16" s="6">
        <v>1148</v>
      </c>
      <c r="X16" s="6">
        <v>1</v>
      </c>
      <c r="Y16" s="6">
        <v>2</v>
      </c>
      <c r="Z16" s="6">
        <v>3</v>
      </c>
      <c r="AA16" s="6">
        <v>9</v>
      </c>
      <c r="AB16" s="6">
        <v>11</v>
      </c>
      <c r="AC16" s="6">
        <v>20</v>
      </c>
      <c r="AD16" s="6">
        <v>1694</v>
      </c>
      <c r="AE16" s="6">
        <v>1566</v>
      </c>
      <c r="AF16" s="6">
        <v>3260</v>
      </c>
      <c r="AG16" s="6">
        <v>11</v>
      </c>
      <c r="AH16" s="6">
        <v>11</v>
      </c>
      <c r="AI16" s="6">
        <v>22</v>
      </c>
      <c r="AJ16" s="6">
        <v>17</v>
      </c>
      <c r="AK16" s="6">
        <v>21</v>
      </c>
      <c r="AL16" s="6">
        <v>38</v>
      </c>
      <c r="AM16" s="6">
        <v>55505</v>
      </c>
      <c r="AN16" s="6">
        <v>54278</v>
      </c>
      <c r="AO16" s="6">
        <v>109783</v>
      </c>
    </row>
    <row r="17" spans="1:41">
      <c r="A17" s="3">
        <v>12</v>
      </c>
      <c r="B17" s="1" t="s">
        <v>13</v>
      </c>
      <c r="C17" s="6">
        <v>163</v>
      </c>
      <c r="D17" s="6">
        <v>174</v>
      </c>
      <c r="E17" s="6">
        <v>337</v>
      </c>
      <c r="F17" s="6">
        <v>0</v>
      </c>
      <c r="G17" s="6">
        <v>0</v>
      </c>
      <c r="H17" s="6">
        <v>0</v>
      </c>
      <c r="I17" s="6">
        <v>9</v>
      </c>
      <c r="J17" s="6">
        <v>11</v>
      </c>
      <c r="K17" s="6">
        <v>20</v>
      </c>
      <c r="L17" s="6">
        <v>231</v>
      </c>
      <c r="M17" s="6">
        <v>239</v>
      </c>
      <c r="N17" s="6">
        <v>470</v>
      </c>
      <c r="O17" s="6">
        <v>0</v>
      </c>
      <c r="P17" s="6">
        <v>0</v>
      </c>
      <c r="Q17" s="6">
        <v>0</v>
      </c>
      <c r="R17" s="6">
        <v>11</v>
      </c>
      <c r="S17" s="6">
        <v>10</v>
      </c>
      <c r="T17" s="6">
        <v>21</v>
      </c>
      <c r="U17" s="6">
        <v>94</v>
      </c>
      <c r="V17" s="6">
        <v>76</v>
      </c>
      <c r="W17" s="6">
        <v>170</v>
      </c>
      <c r="X17" s="6">
        <v>1</v>
      </c>
      <c r="Y17" s="6">
        <v>4</v>
      </c>
      <c r="Z17" s="6">
        <v>5</v>
      </c>
      <c r="AA17" s="6">
        <v>2</v>
      </c>
      <c r="AB17" s="6">
        <v>3</v>
      </c>
      <c r="AC17" s="6">
        <v>5</v>
      </c>
      <c r="AD17" s="6">
        <v>373</v>
      </c>
      <c r="AE17" s="6">
        <v>351</v>
      </c>
      <c r="AF17" s="6">
        <v>724</v>
      </c>
      <c r="AG17" s="6">
        <v>10</v>
      </c>
      <c r="AH17" s="6">
        <v>11</v>
      </c>
      <c r="AI17" s="6">
        <v>21</v>
      </c>
      <c r="AJ17" s="6">
        <v>14</v>
      </c>
      <c r="AK17" s="6">
        <v>11</v>
      </c>
      <c r="AL17" s="6">
        <v>25</v>
      </c>
      <c r="AM17" s="6">
        <v>40601</v>
      </c>
      <c r="AN17" s="6">
        <v>40418</v>
      </c>
      <c r="AO17" s="6">
        <v>81019</v>
      </c>
    </row>
    <row r="18" spans="1:41">
      <c r="A18" s="3">
        <v>13</v>
      </c>
      <c r="B18" s="1" t="s">
        <v>14</v>
      </c>
      <c r="C18" s="6">
        <v>456</v>
      </c>
      <c r="D18" s="6">
        <v>393</v>
      </c>
      <c r="E18" s="6">
        <v>849</v>
      </c>
      <c r="F18" s="6">
        <v>0</v>
      </c>
      <c r="G18" s="6">
        <v>1</v>
      </c>
      <c r="H18" s="6">
        <v>1</v>
      </c>
      <c r="I18" s="6">
        <v>14</v>
      </c>
      <c r="J18" s="6">
        <v>16</v>
      </c>
      <c r="K18" s="6">
        <v>30</v>
      </c>
      <c r="L18" s="6">
        <v>623</v>
      </c>
      <c r="M18" s="6">
        <v>542</v>
      </c>
      <c r="N18" s="6">
        <v>1165</v>
      </c>
      <c r="O18" s="6">
        <v>2</v>
      </c>
      <c r="P18" s="6">
        <v>2</v>
      </c>
      <c r="Q18" s="6">
        <v>4</v>
      </c>
      <c r="R18" s="6">
        <v>18</v>
      </c>
      <c r="S18" s="6">
        <v>14</v>
      </c>
      <c r="T18" s="6">
        <v>32</v>
      </c>
      <c r="U18" s="6">
        <v>210</v>
      </c>
      <c r="V18" s="6">
        <v>156</v>
      </c>
      <c r="W18" s="6">
        <v>366</v>
      </c>
      <c r="X18" s="6">
        <v>3</v>
      </c>
      <c r="Y18" s="6">
        <v>0</v>
      </c>
      <c r="Z18" s="6">
        <v>3</v>
      </c>
      <c r="AA18" s="6">
        <v>4</v>
      </c>
      <c r="AB18" s="6">
        <v>2</v>
      </c>
      <c r="AC18" s="6">
        <v>6</v>
      </c>
      <c r="AD18" s="6">
        <v>1123</v>
      </c>
      <c r="AE18" s="6">
        <v>856</v>
      </c>
      <c r="AF18" s="6">
        <v>1979</v>
      </c>
      <c r="AG18" s="6">
        <v>4</v>
      </c>
      <c r="AH18" s="6">
        <v>8</v>
      </c>
      <c r="AI18" s="6">
        <v>12</v>
      </c>
      <c r="AJ18" s="6">
        <v>11</v>
      </c>
      <c r="AK18" s="6">
        <v>13</v>
      </c>
      <c r="AL18" s="6">
        <v>24</v>
      </c>
      <c r="AM18" s="6">
        <v>31148</v>
      </c>
      <c r="AN18" s="6">
        <v>31227</v>
      </c>
      <c r="AO18" s="6">
        <v>62375</v>
      </c>
    </row>
    <row r="19" spans="1:41">
      <c r="A19" s="3">
        <v>14</v>
      </c>
      <c r="B19" s="1" t="s">
        <v>15</v>
      </c>
      <c r="C19" s="6">
        <v>292</v>
      </c>
      <c r="D19" s="6">
        <v>298</v>
      </c>
      <c r="E19" s="6">
        <v>590</v>
      </c>
      <c r="F19" s="6">
        <v>3</v>
      </c>
      <c r="G19" s="6">
        <v>0</v>
      </c>
      <c r="H19" s="6">
        <v>3</v>
      </c>
      <c r="I19" s="6">
        <v>14</v>
      </c>
      <c r="J19" s="6">
        <v>17</v>
      </c>
      <c r="K19" s="6">
        <v>31</v>
      </c>
      <c r="L19" s="6">
        <v>410</v>
      </c>
      <c r="M19" s="6">
        <v>403</v>
      </c>
      <c r="N19" s="6">
        <v>813</v>
      </c>
      <c r="O19" s="6">
        <v>4</v>
      </c>
      <c r="P19" s="6">
        <v>2</v>
      </c>
      <c r="Q19" s="6">
        <v>6</v>
      </c>
      <c r="R19" s="6">
        <v>16</v>
      </c>
      <c r="S19" s="6">
        <v>23</v>
      </c>
      <c r="T19" s="6">
        <v>39</v>
      </c>
      <c r="U19" s="6">
        <v>164</v>
      </c>
      <c r="V19" s="6">
        <v>145</v>
      </c>
      <c r="W19" s="6">
        <v>309</v>
      </c>
      <c r="X19" s="6">
        <v>2</v>
      </c>
      <c r="Y19" s="6">
        <v>2</v>
      </c>
      <c r="Z19" s="6">
        <v>4</v>
      </c>
      <c r="AA19" s="6">
        <v>5</v>
      </c>
      <c r="AB19" s="6">
        <v>6</v>
      </c>
      <c r="AC19" s="6">
        <v>11</v>
      </c>
      <c r="AD19" s="6">
        <v>684</v>
      </c>
      <c r="AE19" s="6">
        <v>600</v>
      </c>
      <c r="AF19" s="6">
        <v>1284</v>
      </c>
      <c r="AG19" s="6">
        <v>9</v>
      </c>
      <c r="AH19" s="6">
        <v>6</v>
      </c>
      <c r="AI19" s="6">
        <v>15</v>
      </c>
      <c r="AJ19" s="6">
        <v>20</v>
      </c>
      <c r="AK19" s="6">
        <v>22</v>
      </c>
      <c r="AL19" s="6">
        <v>42</v>
      </c>
      <c r="AM19" s="6">
        <v>35921</v>
      </c>
      <c r="AN19" s="6">
        <v>36159</v>
      </c>
      <c r="AO19" s="6">
        <v>72080</v>
      </c>
    </row>
    <row r="20" spans="1:41">
      <c r="A20" s="3">
        <v>15</v>
      </c>
      <c r="B20" s="1" t="s">
        <v>16</v>
      </c>
      <c r="C20" s="6">
        <v>124</v>
      </c>
      <c r="D20" s="6">
        <v>621</v>
      </c>
      <c r="E20" s="6">
        <v>745</v>
      </c>
      <c r="F20" s="6">
        <v>1</v>
      </c>
      <c r="G20" s="6">
        <v>0</v>
      </c>
      <c r="H20" s="6">
        <v>1</v>
      </c>
      <c r="I20" s="6">
        <v>2</v>
      </c>
      <c r="J20" s="6">
        <v>4</v>
      </c>
      <c r="K20" s="6">
        <v>6</v>
      </c>
      <c r="L20" s="6">
        <v>170</v>
      </c>
      <c r="M20" s="6">
        <v>769</v>
      </c>
      <c r="N20" s="6">
        <v>939</v>
      </c>
      <c r="O20" s="6">
        <v>0</v>
      </c>
      <c r="P20" s="6">
        <v>1</v>
      </c>
      <c r="Q20" s="6">
        <v>1</v>
      </c>
      <c r="R20" s="6">
        <v>2</v>
      </c>
      <c r="S20" s="6">
        <v>3</v>
      </c>
      <c r="T20" s="6">
        <v>5</v>
      </c>
      <c r="U20" s="6">
        <v>67</v>
      </c>
      <c r="V20" s="6">
        <v>205</v>
      </c>
      <c r="W20" s="6">
        <v>272</v>
      </c>
      <c r="X20" s="6">
        <v>0</v>
      </c>
      <c r="Y20" s="6">
        <v>1</v>
      </c>
      <c r="Z20" s="6">
        <v>1</v>
      </c>
      <c r="AA20" s="6">
        <v>1</v>
      </c>
      <c r="AB20" s="6">
        <v>1</v>
      </c>
      <c r="AC20" s="6">
        <v>2</v>
      </c>
      <c r="AD20" s="6">
        <v>300</v>
      </c>
      <c r="AE20" s="6">
        <v>1082</v>
      </c>
      <c r="AF20" s="6">
        <v>1382</v>
      </c>
      <c r="AG20" s="6">
        <v>3</v>
      </c>
      <c r="AH20" s="6">
        <v>3</v>
      </c>
      <c r="AI20" s="6">
        <v>6</v>
      </c>
      <c r="AJ20" s="6">
        <v>1</v>
      </c>
      <c r="AK20" s="6">
        <v>4</v>
      </c>
      <c r="AL20" s="6">
        <v>5</v>
      </c>
      <c r="AM20" s="6">
        <v>32219</v>
      </c>
      <c r="AN20" s="6">
        <v>29408</v>
      </c>
      <c r="AO20" s="6">
        <v>61627</v>
      </c>
    </row>
    <row r="21" spans="1:41">
      <c r="A21" s="3">
        <v>16</v>
      </c>
      <c r="B21" s="1" t="s">
        <v>17</v>
      </c>
      <c r="C21" s="6">
        <v>312</v>
      </c>
      <c r="D21" s="6">
        <v>299</v>
      </c>
      <c r="E21" s="6">
        <v>611</v>
      </c>
      <c r="F21" s="6">
        <v>0</v>
      </c>
      <c r="G21" s="6">
        <v>2</v>
      </c>
      <c r="H21" s="6">
        <v>2</v>
      </c>
      <c r="I21" s="6">
        <v>18</v>
      </c>
      <c r="J21" s="6">
        <v>12</v>
      </c>
      <c r="K21" s="6">
        <v>30</v>
      </c>
      <c r="L21" s="6">
        <v>339</v>
      </c>
      <c r="M21" s="6">
        <v>471</v>
      </c>
      <c r="N21" s="6">
        <v>810</v>
      </c>
      <c r="O21" s="6">
        <v>0</v>
      </c>
      <c r="P21" s="6">
        <v>1</v>
      </c>
      <c r="Q21" s="6">
        <v>1</v>
      </c>
      <c r="R21" s="6">
        <v>18</v>
      </c>
      <c r="S21" s="6">
        <v>22</v>
      </c>
      <c r="T21" s="6">
        <v>40</v>
      </c>
      <c r="U21" s="6">
        <v>141</v>
      </c>
      <c r="V21" s="6">
        <v>153</v>
      </c>
      <c r="W21" s="6">
        <v>294</v>
      </c>
      <c r="X21" s="6">
        <v>0</v>
      </c>
      <c r="Y21" s="6">
        <v>0</v>
      </c>
      <c r="Z21" s="6">
        <v>0</v>
      </c>
      <c r="AA21" s="6">
        <v>2</v>
      </c>
      <c r="AB21" s="6">
        <v>5</v>
      </c>
      <c r="AC21" s="6">
        <v>7</v>
      </c>
      <c r="AD21" s="6">
        <v>766</v>
      </c>
      <c r="AE21" s="6">
        <v>706</v>
      </c>
      <c r="AF21" s="6">
        <v>1472</v>
      </c>
      <c r="AG21" s="6">
        <v>24</v>
      </c>
      <c r="AH21" s="6">
        <v>20</v>
      </c>
      <c r="AI21" s="6">
        <v>44</v>
      </c>
      <c r="AJ21" s="6">
        <v>12</v>
      </c>
      <c r="AK21" s="6">
        <v>10</v>
      </c>
      <c r="AL21" s="6">
        <v>22</v>
      </c>
      <c r="AM21" s="6">
        <v>29907</v>
      </c>
      <c r="AN21" s="6">
        <v>29740</v>
      </c>
      <c r="AO21" s="6">
        <v>59647</v>
      </c>
    </row>
    <row r="22" spans="1:41">
      <c r="A22" s="25" t="s">
        <v>20</v>
      </c>
      <c r="B22" s="26"/>
      <c r="C22" s="5">
        <f>SUM(C6:C21)</f>
        <v>7142</v>
      </c>
      <c r="D22" s="5">
        <f t="shared" ref="D22:AO22" si="0">SUM(D6:D21)</f>
        <v>7709</v>
      </c>
      <c r="E22" s="8">
        <f t="shared" ref="E22" si="1">C22+D22</f>
        <v>14851</v>
      </c>
      <c r="F22" s="5">
        <f t="shared" si="0"/>
        <v>14</v>
      </c>
      <c r="G22" s="5">
        <f t="shared" si="0"/>
        <v>16</v>
      </c>
      <c r="H22" s="8">
        <f t="shared" ref="H22" si="2">F22+G22</f>
        <v>30</v>
      </c>
      <c r="I22" s="5">
        <f t="shared" si="0"/>
        <v>370</v>
      </c>
      <c r="J22" s="5">
        <f t="shared" si="0"/>
        <v>398</v>
      </c>
      <c r="K22" s="5">
        <f t="shared" si="0"/>
        <v>768</v>
      </c>
      <c r="L22" s="5">
        <f t="shared" si="0"/>
        <v>10092</v>
      </c>
      <c r="M22" s="5">
        <f t="shared" si="0"/>
        <v>10837</v>
      </c>
      <c r="N22" s="5">
        <f t="shared" si="0"/>
        <v>20929</v>
      </c>
      <c r="O22" s="5">
        <f t="shared" si="0"/>
        <v>28</v>
      </c>
      <c r="P22" s="5">
        <f t="shared" si="0"/>
        <v>25</v>
      </c>
      <c r="Q22" s="5">
        <f t="shared" si="0"/>
        <v>53</v>
      </c>
      <c r="R22" s="5">
        <f t="shared" si="0"/>
        <v>523</v>
      </c>
      <c r="S22" s="5">
        <f t="shared" si="0"/>
        <v>602</v>
      </c>
      <c r="T22" s="5">
        <f t="shared" si="0"/>
        <v>1125</v>
      </c>
      <c r="U22" s="5">
        <f t="shared" si="0"/>
        <v>3688</v>
      </c>
      <c r="V22" s="5">
        <f t="shared" si="0"/>
        <v>3519</v>
      </c>
      <c r="W22" s="5">
        <f t="shared" si="0"/>
        <v>7207</v>
      </c>
      <c r="X22" s="5">
        <f t="shared" si="0"/>
        <v>17</v>
      </c>
      <c r="Y22" s="5">
        <f t="shared" si="0"/>
        <v>19</v>
      </c>
      <c r="Z22" s="5">
        <f t="shared" si="0"/>
        <v>36</v>
      </c>
      <c r="AA22" s="5">
        <f t="shared" si="0"/>
        <v>130</v>
      </c>
      <c r="AB22" s="5">
        <f t="shared" si="0"/>
        <v>144</v>
      </c>
      <c r="AC22" s="5">
        <f t="shared" si="0"/>
        <v>274</v>
      </c>
      <c r="AD22" s="5">
        <f t="shared" si="0"/>
        <v>17574</v>
      </c>
      <c r="AE22" s="5">
        <f t="shared" si="0"/>
        <v>16796</v>
      </c>
      <c r="AF22" s="5">
        <f t="shared" si="0"/>
        <v>34370</v>
      </c>
      <c r="AG22" s="5">
        <f t="shared" si="0"/>
        <v>184</v>
      </c>
      <c r="AH22" s="5">
        <f t="shared" si="0"/>
        <v>191</v>
      </c>
      <c r="AI22" s="5">
        <f t="shared" si="0"/>
        <v>375</v>
      </c>
      <c r="AJ22" s="5">
        <f t="shared" si="0"/>
        <v>401</v>
      </c>
      <c r="AK22" s="5">
        <f t="shared" si="0"/>
        <v>472</v>
      </c>
      <c r="AL22" s="5">
        <f t="shared" si="0"/>
        <v>873</v>
      </c>
      <c r="AM22" s="5">
        <f t="shared" si="0"/>
        <v>605594</v>
      </c>
      <c r="AN22" s="5">
        <f t="shared" si="0"/>
        <v>597202</v>
      </c>
      <c r="AO22" s="5">
        <f t="shared" si="0"/>
        <v>1202796</v>
      </c>
    </row>
    <row r="23" spans="1:41">
      <c r="A23" s="24" t="s">
        <v>38</v>
      </c>
      <c r="B23" s="24"/>
      <c r="C23" s="16">
        <v>7101</v>
      </c>
      <c r="D23" s="16">
        <v>7651</v>
      </c>
      <c r="E23" s="16">
        <v>14752</v>
      </c>
      <c r="F23" s="16">
        <v>14</v>
      </c>
      <c r="G23" s="16">
        <v>15</v>
      </c>
      <c r="H23" s="16">
        <v>29</v>
      </c>
      <c r="I23" s="16">
        <v>346</v>
      </c>
      <c r="J23" s="16">
        <v>363</v>
      </c>
      <c r="K23" s="16">
        <v>709</v>
      </c>
      <c r="L23" s="16">
        <v>10020</v>
      </c>
      <c r="M23" s="16">
        <v>10750</v>
      </c>
      <c r="N23" s="16">
        <v>20770</v>
      </c>
      <c r="O23" s="16">
        <v>28</v>
      </c>
      <c r="P23" s="16">
        <v>26</v>
      </c>
      <c r="Q23" s="16">
        <v>54</v>
      </c>
      <c r="R23" s="16">
        <v>481</v>
      </c>
      <c r="S23" s="16">
        <v>562</v>
      </c>
      <c r="T23" s="16">
        <v>1043</v>
      </c>
      <c r="U23" s="16">
        <v>3672</v>
      </c>
      <c r="V23" s="16">
        <v>3495</v>
      </c>
      <c r="W23" s="16">
        <v>7167</v>
      </c>
      <c r="X23" s="16">
        <v>17</v>
      </c>
      <c r="Y23" s="16">
        <v>18</v>
      </c>
      <c r="Z23" s="16">
        <v>35</v>
      </c>
      <c r="AA23" s="16">
        <v>121</v>
      </c>
      <c r="AB23" s="16">
        <v>134</v>
      </c>
      <c r="AC23" s="16">
        <v>255</v>
      </c>
      <c r="AD23" s="16">
        <v>17481</v>
      </c>
      <c r="AE23" s="16">
        <v>16629</v>
      </c>
      <c r="AF23" s="16">
        <v>34110</v>
      </c>
      <c r="AG23" s="16">
        <v>182</v>
      </c>
      <c r="AH23" s="16">
        <v>190</v>
      </c>
      <c r="AI23" s="16">
        <v>372</v>
      </c>
      <c r="AJ23" s="16">
        <v>360</v>
      </c>
      <c r="AK23" s="16">
        <v>432</v>
      </c>
      <c r="AL23" s="16">
        <v>792</v>
      </c>
      <c r="AM23" s="16">
        <v>602005</v>
      </c>
      <c r="AN23" s="16">
        <v>593408</v>
      </c>
      <c r="AO23" s="16">
        <v>1195413</v>
      </c>
    </row>
    <row r="24" spans="1:41">
      <c r="A24" s="24" t="s">
        <v>39</v>
      </c>
      <c r="B24" s="24"/>
      <c r="C24" s="16">
        <v>7061</v>
      </c>
      <c r="D24" s="16">
        <v>7587</v>
      </c>
      <c r="E24" s="16">
        <v>14648</v>
      </c>
      <c r="F24" s="16">
        <v>14</v>
      </c>
      <c r="G24" s="16">
        <v>15</v>
      </c>
      <c r="H24" s="16">
        <v>29</v>
      </c>
      <c r="I24" s="16">
        <v>325</v>
      </c>
      <c r="J24" s="16">
        <v>338</v>
      </c>
      <c r="K24" s="16">
        <v>663</v>
      </c>
      <c r="L24" s="16">
        <v>9984</v>
      </c>
      <c r="M24" s="16">
        <v>10673</v>
      </c>
      <c r="N24" s="16">
        <v>20657</v>
      </c>
      <c r="O24" s="16">
        <v>26</v>
      </c>
      <c r="P24" s="16">
        <v>25</v>
      </c>
      <c r="Q24" s="16">
        <v>51</v>
      </c>
      <c r="R24" s="16">
        <v>457</v>
      </c>
      <c r="S24" s="16">
        <v>538</v>
      </c>
      <c r="T24" s="16">
        <v>995</v>
      </c>
      <c r="U24" s="16">
        <v>3635</v>
      </c>
      <c r="V24" s="16">
        <v>3464</v>
      </c>
      <c r="W24" s="16">
        <v>7099</v>
      </c>
      <c r="X24" s="16">
        <v>17</v>
      </c>
      <c r="Y24" s="16">
        <v>18</v>
      </c>
      <c r="Z24" s="16">
        <v>35</v>
      </c>
      <c r="AA24" s="16">
        <v>110</v>
      </c>
      <c r="AB24" s="16">
        <v>126</v>
      </c>
      <c r="AC24" s="16">
        <v>236</v>
      </c>
      <c r="AD24" s="16">
        <v>17431</v>
      </c>
      <c r="AE24" s="16">
        <v>16531</v>
      </c>
      <c r="AF24" s="16">
        <v>33962</v>
      </c>
      <c r="AG24" s="16">
        <v>181</v>
      </c>
      <c r="AH24" s="16">
        <v>184</v>
      </c>
      <c r="AI24" s="16">
        <v>365</v>
      </c>
      <c r="AJ24" s="16">
        <v>345</v>
      </c>
      <c r="AK24" s="16">
        <v>406</v>
      </c>
      <c r="AL24" s="16">
        <v>751</v>
      </c>
      <c r="AM24" s="16">
        <v>596510</v>
      </c>
      <c r="AN24" s="16">
        <v>588597</v>
      </c>
      <c r="AO24" s="16">
        <v>1185107</v>
      </c>
    </row>
    <row r="26" spans="1:41">
      <c r="A26" s="22" t="s">
        <v>40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8" spans="1:41">
      <c r="A28" s="14" t="s">
        <v>0</v>
      </c>
      <c r="B28" s="14" t="s">
        <v>21</v>
      </c>
      <c r="C28" s="14" t="s">
        <v>20</v>
      </c>
      <c r="D28" s="17" t="s">
        <v>41</v>
      </c>
      <c r="E28" s="17" t="s">
        <v>39</v>
      </c>
    </row>
    <row r="29" spans="1:41">
      <c r="A29" s="10">
        <v>1</v>
      </c>
      <c r="B29" s="11" t="s">
        <v>24</v>
      </c>
      <c r="C29" s="12">
        <f>E22</f>
        <v>14851</v>
      </c>
      <c r="D29" s="18">
        <f>E23</f>
        <v>14752</v>
      </c>
      <c r="E29" s="18">
        <f>E24</f>
        <v>14648</v>
      </c>
    </row>
    <row r="30" spans="1:41">
      <c r="A30" s="10">
        <v>2</v>
      </c>
      <c r="B30" s="11" t="s">
        <v>25</v>
      </c>
      <c r="C30" s="12">
        <f>H22</f>
        <v>30</v>
      </c>
      <c r="D30" s="18">
        <f>H23</f>
        <v>29</v>
      </c>
      <c r="E30" s="18">
        <f>H24</f>
        <v>29</v>
      </c>
    </row>
    <row r="31" spans="1:41">
      <c r="A31" s="10">
        <v>3</v>
      </c>
      <c r="B31" s="11" t="s">
        <v>26</v>
      </c>
      <c r="C31" s="12">
        <f>K22</f>
        <v>768</v>
      </c>
      <c r="D31" s="18">
        <f>K23</f>
        <v>709</v>
      </c>
      <c r="E31" s="18">
        <f>K24</f>
        <v>663</v>
      </c>
    </row>
    <row r="32" spans="1:41">
      <c r="A32" s="10">
        <v>4</v>
      </c>
      <c r="B32" s="11" t="s">
        <v>27</v>
      </c>
      <c r="C32" s="12">
        <f>N22</f>
        <v>20929</v>
      </c>
      <c r="D32" s="18">
        <f>N23</f>
        <v>20770</v>
      </c>
      <c r="E32" s="18">
        <f>N24</f>
        <v>20657</v>
      </c>
    </row>
    <row r="33" spans="1:5">
      <c r="A33" s="10">
        <v>5</v>
      </c>
      <c r="B33" s="11" t="s">
        <v>28</v>
      </c>
      <c r="C33" s="12">
        <f>Q22</f>
        <v>53</v>
      </c>
      <c r="D33" s="18">
        <f>Q23</f>
        <v>54</v>
      </c>
      <c r="E33" s="18">
        <f>Q24</f>
        <v>51</v>
      </c>
    </row>
    <row r="34" spans="1:5">
      <c r="A34" s="10">
        <v>6</v>
      </c>
      <c r="B34" s="11" t="s">
        <v>29</v>
      </c>
      <c r="C34" s="12">
        <f>T22</f>
        <v>1125</v>
      </c>
      <c r="D34" s="18">
        <f>T23</f>
        <v>1043</v>
      </c>
      <c r="E34" s="18">
        <f>T24</f>
        <v>995</v>
      </c>
    </row>
    <row r="35" spans="1:5">
      <c r="A35" s="10">
        <v>7</v>
      </c>
      <c r="B35" s="11" t="s">
        <v>30</v>
      </c>
      <c r="C35" s="12">
        <f>W22</f>
        <v>7207</v>
      </c>
      <c r="D35" s="18">
        <f>W23</f>
        <v>7167</v>
      </c>
      <c r="E35" s="18">
        <f>W24</f>
        <v>7099</v>
      </c>
    </row>
    <row r="36" spans="1:5">
      <c r="A36" s="10">
        <v>8</v>
      </c>
      <c r="B36" s="11" t="s">
        <v>31</v>
      </c>
      <c r="C36" s="12">
        <f>Z22</f>
        <v>36</v>
      </c>
      <c r="D36" s="18">
        <f>Z23</f>
        <v>35</v>
      </c>
      <c r="E36" s="18">
        <f>Z24</f>
        <v>35</v>
      </c>
    </row>
    <row r="37" spans="1:5">
      <c r="A37" s="10">
        <v>9</v>
      </c>
      <c r="B37" s="11" t="s">
        <v>32</v>
      </c>
      <c r="C37" s="12">
        <f>AC22</f>
        <v>274</v>
      </c>
      <c r="D37" s="18">
        <f>AC23</f>
        <v>255</v>
      </c>
      <c r="E37" s="18">
        <f>AC24</f>
        <v>236</v>
      </c>
    </row>
    <row r="38" spans="1:5">
      <c r="A38" s="10">
        <v>10</v>
      </c>
      <c r="B38" s="11" t="s">
        <v>33</v>
      </c>
      <c r="C38" s="12">
        <f>AF22</f>
        <v>34370</v>
      </c>
      <c r="D38" s="18">
        <f>AF23</f>
        <v>34110</v>
      </c>
      <c r="E38" s="18">
        <f>AF24</f>
        <v>33962</v>
      </c>
    </row>
    <row r="39" spans="1:5">
      <c r="A39" s="10">
        <v>11</v>
      </c>
      <c r="B39" s="11" t="s">
        <v>34</v>
      </c>
      <c r="C39" s="12">
        <f>AI22</f>
        <v>375</v>
      </c>
      <c r="D39" s="18">
        <f>AI23</f>
        <v>372</v>
      </c>
      <c r="E39" s="18">
        <f>AI24</f>
        <v>365</v>
      </c>
    </row>
    <row r="40" spans="1:5">
      <c r="A40" s="10">
        <v>12</v>
      </c>
      <c r="B40" s="11" t="s">
        <v>35</v>
      </c>
      <c r="C40" s="12">
        <f>AL22</f>
        <v>873</v>
      </c>
      <c r="D40" s="18">
        <f>AL23</f>
        <v>792</v>
      </c>
      <c r="E40" s="18">
        <f>AL24</f>
        <v>751</v>
      </c>
    </row>
    <row r="41" spans="1:5">
      <c r="A41" s="10">
        <v>13</v>
      </c>
      <c r="B41" s="11" t="s">
        <v>36</v>
      </c>
      <c r="C41" s="12">
        <f>AO22</f>
        <v>1202796</v>
      </c>
      <c r="D41" s="18">
        <f>AO23</f>
        <v>1195413</v>
      </c>
      <c r="E41" s="18">
        <f>AO24</f>
        <v>1185107</v>
      </c>
    </row>
    <row r="42" spans="1:5">
      <c r="A42" s="10"/>
      <c r="B42" s="13" t="s">
        <v>22</v>
      </c>
      <c r="C42" s="5">
        <f>SUM(C29:C41)</f>
        <v>1283687</v>
      </c>
      <c r="D42" s="16">
        <f>SUM(D29:D41)</f>
        <v>1275501</v>
      </c>
      <c r="E42" s="16">
        <f>SUM(E29:E41)</f>
        <v>1264598</v>
      </c>
    </row>
  </sheetData>
  <sheetProtection password="8FA9" sheet="1" objects="1" scenarios="1"/>
  <mergeCells count="21">
    <mergeCell ref="AM4:AO4"/>
    <mergeCell ref="AJ4:AL4"/>
    <mergeCell ref="AG4:AI4"/>
    <mergeCell ref="AD4:AF4"/>
    <mergeCell ref="A22:B22"/>
    <mergeCell ref="AA4:AC4"/>
    <mergeCell ref="X4:Z4"/>
    <mergeCell ref="U4:W4"/>
    <mergeCell ref="R4:T4"/>
    <mergeCell ref="A26:K26"/>
    <mergeCell ref="C4:E4"/>
    <mergeCell ref="F4:H4"/>
    <mergeCell ref="I4:K4"/>
    <mergeCell ref="L4:N4"/>
    <mergeCell ref="A23:B23"/>
    <mergeCell ref="A24:B24"/>
    <mergeCell ref="A1:H1"/>
    <mergeCell ref="A2:H2"/>
    <mergeCell ref="B4:B5"/>
    <mergeCell ref="A4:A5"/>
    <mergeCell ref="O4:Q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Alvian</dc:creator>
  <cp:lastModifiedBy>User</cp:lastModifiedBy>
  <dcterms:created xsi:type="dcterms:W3CDTF">2023-01-19T04:37:41Z</dcterms:created>
  <dcterms:modified xsi:type="dcterms:W3CDTF">2025-05-07T01:04:31Z</dcterms:modified>
</cp:coreProperties>
</file>