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Sheet1" sheetId="1" r:id="rId1"/>
  </sheets>
  <definedNames>
    <definedName name="_xlnm.Print_Area" localSheetId="0">Sheet1!$A$1:$G$25</definedName>
  </definedNames>
  <calcPr calcId="145621"/>
</workbook>
</file>

<file path=xl/calcChain.xml><?xml version="1.0" encoding="utf-8"?>
<calcChain xmlns="http://schemas.openxmlformats.org/spreadsheetml/2006/main">
  <c r="G22" i="1" l="1"/>
  <c r="E22" i="1"/>
  <c r="F21" i="1" l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5" i="1"/>
  <c r="G5" i="1" s="1"/>
  <c r="C21" i="1" l="1"/>
  <c r="E21" i="1" s="1"/>
  <c r="G21" i="1" s="1"/>
  <c r="D21" i="1"/>
</calcChain>
</file>

<file path=xl/sharedStrings.xml><?xml version="1.0" encoding="utf-8"?>
<sst xmlns="http://schemas.openxmlformats.org/spreadsheetml/2006/main" count="29" uniqueCount="29">
  <si>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</si>
  <si>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</si>
  <si>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</si>
  <si>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</si>
  <si>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</si>
  <si>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</si>
  <si>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</si>
  <si>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</si>
  <si>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</si>
  <si>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</si>
  <si>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</si>
  <si>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</si>
  <si>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</si>
  <si>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</si>
  <si>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</si>
  <si>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</si>
  <si>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</si>
  <si>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</si>
  <si>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 KEPALA RUMAH TANGGA</t>
  </si>
  <si>
    <t>KEPEMILIKAN KARTU KELUARGA</t>
  </si>
  <si>
    <t>TOTAL</t>
  </si>
  <si>
    <t>LAKI-LAKI</t>
  </si>
  <si>
    <t>PEREMPUAN</t>
  </si>
  <si>
    <t>JUMLAH</t>
  </si>
  <si>
    <t>PERSENTASE (%)</t>
  </si>
  <si>
    <t>Sumber: Data Konsolidasi Bersih (DKB) Tahun 2024 Semester 2, Dukcapil Kemendagri</t>
  </si>
  <si>
    <t>TAHUN 2023</t>
  </si>
  <si>
    <t>TAHUN 2024 SEMESTER 1</t>
  </si>
  <si>
    <t>Jumlah Kepala Rumah Tangga dan Kepemilikan Kartu Keluarga per Kecamatan Tahun 2024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</si>
</sst>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K17" sqref="K17"/>
    </sheetView>
  </sheetViews>
  <sheetFormatPr defaultRowHeight="15"/>
  <cols>
    <col min="1" max="1" width="6" customWidth="1"/>
    <col min="2" max="2" width="17.42578125" customWidth="1"/>
    <col min="3" max="3" width="20.42578125" customWidth="1"/>
    <col min="4" max="4" width="19.85546875" customWidth="1"/>
    <col min="6" max="6" width="34.5703125" customWidth="1"/>
    <col min="7" max="7" width="16.42578125" customWidth="1"/>
  </cols>
  <sheetData>
    <row r="1" spans="1:7">
      <c r="A1" s="18" t="s">
        <v>28</v>
      </c>
      <c r="B1" s="18"/>
      <c r="C1" s="18"/>
      <c r="D1" s="18"/>
      <c r="E1" s="18"/>
      <c r="F1" s="18"/>
      <c r="G1" s="18"/>
    </row>
    <row r="2" spans="1:7">
      <c r="A2" s="3"/>
    </row>
    <row r="3" spans="1:7" ht="28.5" customHeight="1">
      <c r="A3" s="22" t="s">
        <v>0</v>
      </c>
      <c r="B3" s="22" t="s">
        <v>1</v>
      </c>
      <c r="C3" s="22" t="s">
        <v>18</v>
      </c>
      <c r="D3" s="22"/>
      <c r="E3" s="22"/>
      <c r="F3" s="22" t="s">
        <v>19</v>
      </c>
      <c r="G3" s="23" t="s">
        <v>24</v>
      </c>
    </row>
    <row r="4" spans="1:7" s="4" customFormat="1">
      <c r="A4" s="22"/>
      <c r="B4" s="22"/>
      <c r="C4" s="7" t="s">
        <v>21</v>
      </c>
      <c r="D4" s="7" t="s">
        <v>22</v>
      </c>
      <c r="E4" s="7" t="s">
        <v>23</v>
      </c>
      <c r="F4" s="22"/>
      <c r="G4" s="23"/>
    </row>
    <row r="5" spans="1:7">
      <c r="A5" s="8">
        <v>1</v>
      </c>
      <c r="B5" s="2" t="s">
        <v>2</v>
      </c>
      <c r="C5" s="9">
        <v>22090</v>
      </c>
      <c r="D5" s="9">
        <v>5876</v>
      </c>
      <c r="E5" s="5">
        <f>C5+D5</f>
        <v>27966</v>
      </c>
      <c r="F5" s="14">
        <v>27881</v>
      </c>
      <c r="G5" s="15">
        <f>F5/E5*100</f>
        <v>99.696059500822429</v>
      </c>
    </row>
    <row r="6" spans="1:7">
      <c r="A6" s="8">
        <v>2</v>
      </c>
      <c r="B6" s="2" t="s">
        <v>3</v>
      </c>
      <c r="C6" s="9">
        <v>25028</v>
      </c>
      <c r="D6" s="9">
        <v>6516</v>
      </c>
      <c r="E6" s="5">
        <f t="shared" ref="E6:E21" si="0">C6+D6</f>
        <v>31544</v>
      </c>
      <c r="F6" s="14">
        <v>31408</v>
      </c>
      <c r="G6" s="15">
        <f t="shared" ref="G6:G21" si="1">F6/E6*100</f>
        <v>99.568856200862285</v>
      </c>
    </row>
    <row r="7" spans="1:7">
      <c r="A7" s="8">
        <v>3</v>
      </c>
      <c r="B7" s="2" t="s">
        <v>4</v>
      </c>
      <c r="C7" s="9">
        <v>21709</v>
      </c>
      <c r="D7" s="9">
        <v>5486</v>
      </c>
      <c r="E7" s="5">
        <f t="shared" si="0"/>
        <v>27195</v>
      </c>
      <c r="F7" s="14">
        <v>27065</v>
      </c>
      <c r="G7" s="15">
        <f t="shared" si="1"/>
        <v>99.521970950542382</v>
      </c>
    </row>
    <row r="8" spans="1:7">
      <c r="A8" s="8">
        <v>4</v>
      </c>
      <c r="B8" s="2" t="s">
        <v>5</v>
      </c>
      <c r="C8" s="9">
        <v>27370</v>
      </c>
      <c r="D8" s="9">
        <v>6905</v>
      </c>
      <c r="E8" s="5">
        <f t="shared" si="0"/>
        <v>34275</v>
      </c>
      <c r="F8" s="14">
        <v>34140</v>
      </c>
      <c r="G8" s="15">
        <f t="shared" si="1"/>
        <v>99.606126914660834</v>
      </c>
    </row>
    <row r="9" spans="1:7">
      <c r="A9" s="8">
        <v>5</v>
      </c>
      <c r="B9" s="2" t="s">
        <v>6</v>
      </c>
      <c r="C9" s="9">
        <v>25079</v>
      </c>
      <c r="D9" s="9">
        <v>6160</v>
      </c>
      <c r="E9" s="5">
        <f t="shared" si="0"/>
        <v>31239</v>
      </c>
      <c r="F9" s="14">
        <v>31158</v>
      </c>
      <c r="G9" s="15">
        <f t="shared" si="1"/>
        <v>99.740708729472772</v>
      </c>
    </row>
    <row r="10" spans="1:7">
      <c r="A10" s="8">
        <v>6</v>
      </c>
      <c r="B10" s="2" t="s">
        <v>7</v>
      </c>
      <c r="C10" s="9">
        <v>22655</v>
      </c>
      <c r="D10" s="9">
        <v>6130</v>
      </c>
      <c r="E10" s="5">
        <f t="shared" si="0"/>
        <v>28785</v>
      </c>
      <c r="F10" s="14">
        <v>28719</v>
      </c>
      <c r="G10" s="15">
        <f t="shared" si="1"/>
        <v>99.770713913496607</v>
      </c>
    </row>
    <row r="11" spans="1:7">
      <c r="A11" s="8">
        <v>7</v>
      </c>
      <c r="B11" s="2" t="s">
        <v>8</v>
      </c>
      <c r="C11" s="9">
        <v>24675</v>
      </c>
      <c r="D11" s="9">
        <v>6031</v>
      </c>
      <c r="E11" s="5">
        <f t="shared" si="0"/>
        <v>30706</v>
      </c>
      <c r="F11" s="14">
        <v>30581</v>
      </c>
      <c r="G11" s="15">
        <f t="shared" si="1"/>
        <v>99.592913437113268</v>
      </c>
    </row>
    <row r="12" spans="1:7">
      <c r="A12" s="8">
        <v>8</v>
      </c>
      <c r="B12" s="2" t="s">
        <v>9</v>
      </c>
      <c r="C12" s="9">
        <v>29378</v>
      </c>
      <c r="D12" s="9">
        <v>8249</v>
      </c>
      <c r="E12" s="5">
        <f t="shared" si="0"/>
        <v>37627</v>
      </c>
      <c r="F12" s="14">
        <v>37513</v>
      </c>
      <c r="G12" s="15">
        <f t="shared" si="1"/>
        <v>99.697026071703831</v>
      </c>
    </row>
    <row r="13" spans="1:7">
      <c r="A13" s="8">
        <v>9</v>
      </c>
      <c r="B13" s="2" t="s">
        <v>10</v>
      </c>
      <c r="C13" s="9">
        <v>20368</v>
      </c>
      <c r="D13" s="9">
        <v>5691</v>
      </c>
      <c r="E13" s="5">
        <f t="shared" si="0"/>
        <v>26059</v>
      </c>
      <c r="F13" s="14">
        <v>25946</v>
      </c>
      <c r="G13" s="15">
        <f t="shared" si="1"/>
        <v>99.566368625043168</v>
      </c>
    </row>
    <row r="14" spans="1:7">
      <c r="A14" s="8">
        <v>10</v>
      </c>
      <c r="B14" s="2" t="s">
        <v>11</v>
      </c>
      <c r="C14" s="9">
        <v>3079</v>
      </c>
      <c r="D14" s="10">
        <v>674</v>
      </c>
      <c r="E14" s="5">
        <f t="shared" si="0"/>
        <v>3753</v>
      </c>
      <c r="F14" s="14">
        <v>3744</v>
      </c>
      <c r="G14" s="15">
        <f t="shared" si="1"/>
        <v>99.760191846522787</v>
      </c>
    </row>
    <row r="15" spans="1:7">
      <c r="A15" s="8">
        <v>11</v>
      </c>
      <c r="B15" s="2" t="s">
        <v>12</v>
      </c>
      <c r="C15" s="9">
        <v>31615</v>
      </c>
      <c r="D15" s="9">
        <v>7497</v>
      </c>
      <c r="E15" s="5">
        <f t="shared" si="0"/>
        <v>39112</v>
      </c>
      <c r="F15" s="14">
        <v>38929</v>
      </c>
      <c r="G15" s="15">
        <f t="shared" si="1"/>
        <v>99.532112906524844</v>
      </c>
    </row>
    <row r="16" spans="1:7">
      <c r="A16" s="8">
        <v>12</v>
      </c>
      <c r="B16" s="2" t="s">
        <v>13</v>
      </c>
      <c r="C16" s="9">
        <v>22833</v>
      </c>
      <c r="D16" s="9">
        <v>5785</v>
      </c>
      <c r="E16" s="5">
        <f t="shared" si="0"/>
        <v>28618</v>
      </c>
      <c r="F16" s="14">
        <v>28447</v>
      </c>
      <c r="G16" s="15">
        <f t="shared" si="1"/>
        <v>99.402473967433082</v>
      </c>
    </row>
    <row r="17" spans="1:7">
      <c r="A17" s="8">
        <v>13</v>
      </c>
      <c r="B17" s="2" t="s">
        <v>14</v>
      </c>
      <c r="C17" s="9">
        <v>17308</v>
      </c>
      <c r="D17" s="9">
        <v>4535</v>
      </c>
      <c r="E17" s="5">
        <f t="shared" si="0"/>
        <v>21843</v>
      </c>
      <c r="F17" s="14">
        <v>21788</v>
      </c>
      <c r="G17" s="15">
        <f t="shared" si="1"/>
        <v>99.748203085656726</v>
      </c>
    </row>
    <row r="18" spans="1:7">
      <c r="A18" s="8">
        <v>14</v>
      </c>
      <c r="B18" s="2" t="s">
        <v>15</v>
      </c>
      <c r="C18" s="9">
        <v>22356</v>
      </c>
      <c r="D18" s="9">
        <v>6064</v>
      </c>
      <c r="E18" s="5">
        <f t="shared" si="0"/>
        <v>28420</v>
      </c>
      <c r="F18" s="14">
        <v>28270</v>
      </c>
      <c r="G18" s="15">
        <f t="shared" si="1"/>
        <v>99.472202674173118</v>
      </c>
    </row>
    <row r="19" spans="1:7">
      <c r="A19" s="8">
        <v>15</v>
      </c>
      <c r="B19" s="2" t="s">
        <v>16</v>
      </c>
      <c r="C19" s="9">
        <v>17986</v>
      </c>
      <c r="D19" s="9">
        <v>4389</v>
      </c>
      <c r="E19" s="5">
        <f t="shared" si="0"/>
        <v>22375</v>
      </c>
      <c r="F19" s="14">
        <v>22273</v>
      </c>
      <c r="G19" s="15">
        <f t="shared" si="1"/>
        <v>99.544134078212281</v>
      </c>
    </row>
    <row r="20" spans="1:7">
      <c r="A20" s="8">
        <v>16</v>
      </c>
      <c r="B20" s="2" t="s">
        <v>17</v>
      </c>
      <c r="C20" s="9">
        <v>18552</v>
      </c>
      <c r="D20" s="9">
        <v>5224</v>
      </c>
      <c r="E20" s="5">
        <f t="shared" si="0"/>
        <v>23776</v>
      </c>
      <c r="F20" s="14">
        <v>23605</v>
      </c>
      <c r="G20" s="15">
        <f t="shared" si="1"/>
        <v>99.280787348586813</v>
      </c>
    </row>
    <row r="21" spans="1:7">
      <c r="A21" s="19" t="s">
        <v>20</v>
      </c>
      <c r="B21" s="20"/>
      <c r="C21" s="6">
        <f>SUM(C5:C20)</f>
        <v>352081</v>
      </c>
      <c r="D21" s="6">
        <f>SUM(D5:D20)</f>
        <v>91212</v>
      </c>
      <c r="E21" s="6">
        <f t="shared" si="0"/>
        <v>443293</v>
      </c>
      <c r="F21" s="16">
        <f>SUM(F5:F20)</f>
        <v>441467</v>
      </c>
      <c r="G21" s="17">
        <f t="shared" si="1"/>
        <v>99.588082825580372</v>
      </c>
    </row>
    <row r="22" spans="1:7">
      <c r="A22" s="21" t="s">
        <v>27</v>
      </c>
      <c r="B22" s="21"/>
      <c r="C22" s="11">
        <v>349428</v>
      </c>
      <c r="D22" s="11">
        <v>89188</v>
      </c>
      <c r="E22" s="11">
        <f>SUM(C22:D22)</f>
        <v>438616</v>
      </c>
      <c r="F22" s="11">
        <v>436858</v>
      </c>
      <c r="G22" s="12">
        <f>F22/E22*100</f>
        <v>99.599193827858528</v>
      </c>
    </row>
    <row r="23" spans="1:7">
      <c r="A23" s="21" t="s">
        <v>26</v>
      </c>
      <c r="B23" s="21"/>
      <c r="C23" s="11">
        <v>347787</v>
      </c>
      <c r="D23" s="11">
        <v>87807</v>
      </c>
      <c r="E23" s="11">
        <v>435594</v>
      </c>
      <c r="F23" s="11">
        <v>434868</v>
      </c>
      <c r="G23" s="13">
        <v>99.833331037617597</v>
      </c>
    </row>
    <row r="25" spans="1:7">
      <c r="A25" s="1" t="s">
        <v>25</v>
      </c>
    </row>
  </sheetData>
  <sheetProtection password="8FA9" sheet="1" objects="1" scenarios="1"/>
  <mergeCells count="9">
    <mergeCell ref="A1:G1"/>
    <mergeCell ref="A21:B21"/>
    <mergeCell ref="A22:B22"/>
    <mergeCell ref="A23:B23"/>
    <mergeCell ref="C3:E3"/>
    <mergeCell ref="F3:F4"/>
    <mergeCell ref="A3:A4"/>
    <mergeCell ref="B3:B4"/>
    <mergeCell ref="G3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Alvian</dc:creator>
  <cp:lastModifiedBy>User</cp:lastModifiedBy>
  <cp:lastPrinted>2025-02-12T00:56:40Z</cp:lastPrinted>
  <dcterms:created xsi:type="dcterms:W3CDTF">2023-01-19T06:01:56Z</dcterms:created>
  <dcterms:modified xsi:type="dcterms:W3CDTF">2025-05-07T01:03:36Z</dcterms:modified>
</cp:coreProperties>
</file>