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1075" windowHeight="10050"/>
  </bookViews>
  <sheets>
    <sheet name="AKTA KAWIN" sheetId="1" r:id="rId1"/>
  </sheets>
  <calcPr calcId="145621"/>
</workbook>
</file>

<file path=xl/calcChain.xml><?xml version="1.0" encoding="utf-8"?>
<calcChain xmlns="http://schemas.openxmlformats.org/spreadsheetml/2006/main">
  <c r="E22" i="1" l="1"/>
  <c r="G22" i="1" s="1"/>
  <c r="F21" i="1" l="1"/>
  <c r="D21" i="1"/>
  <c r="C21" i="1"/>
  <c r="E20" i="1"/>
  <c r="G20" i="1" s="1"/>
  <c r="G19" i="1"/>
  <c r="E19" i="1"/>
  <c r="E18" i="1"/>
  <c r="G18" i="1" s="1"/>
  <c r="G17" i="1"/>
  <c r="E17" i="1"/>
  <c r="E16" i="1"/>
  <c r="G16" i="1" s="1"/>
  <c r="G15" i="1"/>
  <c r="E15" i="1"/>
  <c r="E14" i="1"/>
  <c r="G14" i="1" s="1"/>
  <c r="G13" i="1"/>
  <c r="E13" i="1"/>
  <c r="E12" i="1"/>
  <c r="G12" i="1" s="1"/>
  <c r="G11" i="1"/>
  <c r="E11" i="1"/>
  <c r="E10" i="1"/>
  <c r="G10" i="1" s="1"/>
  <c r="G9" i="1"/>
  <c r="E9" i="1"/>
  <c r="E8" i="1"/>
  <c r="G8" i="1" s="1"/>
  <c r="G7" i="1"/>
  <c r="E7" i="1"/>
  <c r="E6" i="1"/>
  <c r="G6" i="1" s="1"/>
  <c r="G5" i="1"/>
  <c r="E5" i="1"/>
  <c r="E21" i="1" l="1"/>
  <c r="G21" i="1"/>
</calcChain>
</file>

<file path=xl/sharedStrings.xml><?xml version="1.0" encoding="utf-8"?>
<sst xmlns="http://schemas.openxmlformats.org/spreadsheetml/2006/main" count="31" uniqueCount="31">
  <si>
    <t>NO</t>
  </si>
  <si>
    <t>KECAMATAN</t>
  </si>
  <si>
    <t>PENDUDUK BERSTATUS KAWIN</t>
  </si>
  <si>
    <t>MEMILIKI AKTA KAWIN</t>
  </si>
  <si>
    <t>PERSENTASE (%)</t>
  </si>
  <si>
    <t>LAKI-LAKI</t>
  </si>
  <si>
    <t>PEREMPUAN</t>
  </si>
  <si>
    <t>JUMLAH</t>
  </si>
  <si>
    <t>KEDUNG</t>
  </si>
  <si>
    <t>PECANGAAN</t>
  </si>
  <si>
    <t>WELAHAN</t>
  </si>
  <si>
    <t>MAYONG</t>
  </si>
  <si>
    <t>BATEALIT</t>
  </si>
  <si>
    <t>JEPARA</t>
  </si>
  <si>
    <t>MLONGGO</t>
  </si>
  <si>
    <t>BANGSRI</t>
  </si>
  <si>
    <t>KELING</t>
  </si>
  <si>
    <t>KARIMUNJAWA</t>
  </si>
  <si>
    <t>TAHUNAN</t>
  </si>
  <si>
    <t>NALUMSARI</t>
  </si>
  <si>
    <t>KALINYAMATAN</t>
  </si>
  <si>
    <t>KEMBANG</t>
  </si>
  <si>
    <t>PAKIS AJI</t>
  </si>
  <si>
    <t>DONOROJO</t>
  </si>
  <si>
    <t>TOTAL</t>
  </si>
  <si>
    <t>TAHUN 2024 SEMESTER 1</t>
  </si>
  <si>
    <t>TAHUN 2023</t>
  </si>
  <si>
    <t>Jumlah Akte Perkawinan di Kabupaten Jepara Tahun 2024 Semester 2</t>
  </si>
  <si>
    <t>Sumber: Data Konsolidasi Bersih (DKB) Tahun 2024 Semester 2, Dukcapil Kemendagri</t>
  </si>
  <si>
    <t>Memiliki Akta Kawin: Penduduk Kabupaten Jepara berstatus "KAWIN", dan terdapat data nomor surat perkawinan dan tanggal perkawinan</t>
  </si>
  <si>
    <t>Penduduk Berstatus Kawin: Penduduk Kabupaten Jepara dengan status perkawinan: "KAWIN" di database kependudukan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</si>
</sst>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2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1" fontId="1" fillId="0" borderId="1" xfId="1" applyNumberFormat="1" applyBorder="1" applyAlignment="1">
      <alignment horizontal="center"/>
    </xf>
    <xf numFmtId="0" fontId="1" fillId="0" borderId="1" xfId="1" applyBorder="1"/>
    <xf numFmtId="3" fontId="0" fillId="0" borderId="1" xfId="0" applyNumberFormat="1" applyBorder="1" applyAlignment="1">
      <alignment horizontal="center"/>
    </xf>
    <xf numFmtId="3" fontId="1" fillId="0" borderId="1" xfId="1" applyNumberFormat="1" applyBorder="1" applyAlignment="1">
      <alignment horizontal="center"/>
    </xf>
    <xf numFmtId="0" fontId="1" fillId="0" borderId="1" xfId="1" applyBorder="1" applyAlignment="1">
      <alignment horizontal="center"/>
    </xf>
    <xf numFmtId="2" fontId="1" fillId="0" borderId="1" xfId="1" applyNumberFormat="1" applyBorder="1" applyAlignment="1">
      <alignment horizontal="center" vertical="center"/>
    </xf>
    <xf numFmtId="3" fontId="2" fillId="0" borderId="1" xfId="1" applyNumberFormat="1" applyFont="1" applyBorder="1" applyAlignment="1">
      <alignment horizontal="center"/>
    </xf>
    <xf numFmtId="2" fontId="2" fillId="0" borderId="1" xfId="1" applyNumberFormat="1" applyFont="1" applyBorder="1" applyAlignment="1">
      <alignment horizontal="center" vertical="center"/>
    </xf>
    <xf numFmtId="3" fontId="1" fillId="0" borderId="0" xfId="1" applyNumberFormat="1"/>
    <xf numFmtId="0" fontId="3" fillId="0" borderId="0" xfId="1" applyFont="1"/>
    <xf numFmtId="3" fontId="2" fillId="3" borderId="1" xfId="1" applyNumberFormat="1" applyFont="1" applyFill="1" applyBorder="1" applyAlignment="1">
      <alignment horizontal="center"/>
    </xf>
    <xf numFmtId="2" fontId="2" fillId="3" borderId="1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I10" sqref="I10"/>
    </sheetView>
  </sheetViews>
  <sheetFormatPr defaultRowHeight="15"/>
  <cols>
    <col min="1" max="1" width="6" style="1" customWidth="1"/>
    <col min="2" max="2" width="26.85546875" style="1" customWidth="1"/>
    <col min="3" max="3" width="9.42578125" style="1" bestFit="1" customWidth="1"/>
    <col min="4" max="4" width="12.42578125" style="1" bestFit="1" customWidth="1"/>
    <col min="5" max="5" width="9.5703125" style="1" customWidth="1"/>
    <col min="6" max="6" width="23.5703125" style="1" customWidth="1"/>
    <col min="7" max="7" width="15.5703125" style="1" bestFit="1" customWidth="1"/>
    <col min="8" max="16384" width="9.140625" style="1"/>
  </cols>
  <sheetData>
    <row r="1" spans="1:7">
      <c r="A1" s="19" t="s">
        <v>27</v>
      </c>
      <c r="B1" s="19"/>
      <c r="C1" s="19"/>
      <c r="D1" s="19"/>
      <c r="E1" s="19"/>
      <c r="F1" s="19"/>
      <c r="G1" s="19"/>
    </row>
    <row r="2" spans="1:7">
      <c r="A2" s="2"/>
      <c r="B2" s="2"/>
      <c r="C2" s="2"/>
      <c r="D2" s="2"/>
      <c r="E2" s="2"/>
    </row>
    <row r="3" spans="1:7">
      <c r="A3" s="20" t="s">
        <v>0</v>
      </c>
      <c r="B3" s="20" t="s">
        <v>1</v>
      </c>
      <c r="C3" s="21" t="s">
        <v>2</v>
      </c>
      <c r="D3" s="21"/>
      <c r="E3" s="21"/>
      <c r="F3" s="20" t="s">
        <v>3</v>
      </c>
      <c r="G3" s="20" t="s">
        <v>4</v>
      </c>
    </row>
    <row r="4" spans="1:7">
      <c r="A4" s="20"/>
      <c r="B4" s="20"/>
      <c r="C4" s="3" t="s">
        <v>5</v>
      </c>
      <c r="D4" s="3" t="s">
        <v>6</v>
      </c>
      <c r="E4" s="3" t="s">
        <v>7</v>
      </c>
      <c r="F4" s="20"/>
      <c r="G4" s="20"/>
    </row>
    <row r="5" spans="1:7">
      <c r="A5" s="4">
        <v>1</v>
      </c>
      <c r="B5" s="5" t="s">
        <v>8</v>
      </c>
      <c r="C5" s="6">
        <v>20787</v>
      </c>
      <c r="D5" s="6">
        <v>20535</v>
      </c>
      <c r="E5" s="7">
        <f>C5+D5</f>
        <v>41322</v>
      </c>
      <c r="F5" s="8">
        <v>30784</v>
      </c>
      <c r="G5" s="9">
        <f>F5/E5*100</f>
        <v>74.497846183630998</v>
      </c>
    </row>
    <row r="6" spans="1:7">
      <c r="A6" s="4">
        <v>2</v>
      </c>
      <c r="B6" s="5" t="s">
        <v>9</v>
      </c>
      <c r="C6" s="6">
        <v>23097</v>
      </c>
      <c r="D6" s="6">
        <v>22995</v>
      </c>
      <c r="E6" s="7">
        <f t="shared" ref="E6:E20" si="0">C6+D6</f>
        <v>46092</v>
      </c>
      <c r="F6" s="8">
        <v>34600</v>
      </c>
      <c r="G6" s="9">
        <f t="shared" ref="G6:G22" si="1">F6/E6*100</f>
        <v>75.067256790766294</v>
      </c>
    </row>
    <row r="7" spans="1:7">
      <c r="A7" s="4">
        <v>3</v>
      </c>
      <c r="B7" s="5" t="s">
        <v>10</v>
      </c>
      <c r="C7" s="6">
        <v>20201</v>
      </c>
      <c r="D7" s="6">
        <v>20648</v>
      </c>
      <c r="E7" s="7">
        <f t="shared" si="0"/>
        <v>40849</v>
      </c>
      <c r="F7" s="8">
        <v>31872</v>
      </c>
      <c r="G7" s="9">
        <f t="shared" si="1"/>
        <v>78.023941834561441</v>
      </c>
    </row>
    <row r="8" spans="1:7">
      <c r="A8" s="4">
        <v>4</v>
      </c>
      <c r="B8" s="5" t="s">
        <v>11</v>
      </c>
      <c r="C8" s="6">
        <v>25390</v>
      </c>
      <c r="D8" s="6">
        <v>25416</v>
      </c>
      <c r="E8" s="7">
        <f t="shared" si="0"/>
        <v>50806</v>
      </c>
      <c r="F8" s="8">
        <v>34932</v>
      </c>
      <c r="G8" s="9">
        <f t="shared" si="1"/>
        <v>68.755658780459001</v>
      </c>
    </row>
    <row r="9" spans="1:7">
      <c r="A9" s="4">
        <v>5</v>
      </c>
      <c r="B9" s="5" t="s">
        <v>12</v>
      </c>
      <c r="C9" s="6">
        <v>23614</v>
      </c>
      <c r="D9" s="6">
        <v>24086</v>
      </c>
      <c r="E9" s="7">
        <f t="shared" si="0"/>
        <v>47700</v>
      </c>
      <c r="F9" s="8">
        <v>44220</v>
      </c>
      <c r="G9" s="9">
        <f t="shared" si="1"/>
        <v>92.704402515723274</v>
      </c>
    </row>
    <row r="10" spans="1:7">
      <c r="A10" s="4">
        <v>6</v>
      </c>
      <c r="B10" s="5" t="s">
        <v>13</v>
      </c>
      <c r="C10" s="6">
        <v>20369</v>
      </c>
      <c r="D10" s="6">
        <v>20398</v>
      </c>
      <c r="E10" s="7">
        <f t="shared" si="0"/>
        <v>40767</v>
      </c>
      <c r="F10" s="8">
        <v>33811</v>
      </c>
      <c r="G10" s="9">
        <f t="shared" si="1"/>
        <v>82.937179581524262</v>
      </c>
    </row>
    <row r="11" spans="1:7">
      <c r="A11" s="4">
        <v>7</v>
      </c>
      <c r="B11" s="5" t="s">
        <v>14</v>
      </c>
      <c r="C11" s="6">
        <v>22329</v>
      </c>
      <c r="D11" s="6">
        <v>22219</v>
      </c>
      <c r="E11" s="7">
        <f t="shared" si="0"/>
        <v>44548</v>
      </c>
      <c r="F11" s="8">
        <v>31469</v>
      </c>
      <c r="G11" s="9">
        <f t="shared" si="1"/>
        <v>70.64065726856424</v>
      </c>
    </row>
    <row r="12" spans="1:7">
      <c r="A12" s="4">
        <v>8</v>
      </c>
      <c r="B12" s="5" t="s">
        <v>15</v>
      </c>
      <c r="C12" s="6">
        <v>26727</v>
      </c>
      <c r="D12" s="6">
        <v>26892</v>
      </c>
      <c r="E12" s="7">
        <f t="shared" si="0"/>
        <v>53619</v>
      </c>
      <c r="F12" s="8">
        <v>38881</v>
      </c>
      <c r="G12" s="9">
        <f t="shared" si="1"/>
        <v>72.513474701132068</v>
      </c>
    </row>
    <row r="13" spans="1:7">
      <c r="A13" s="4">
        <v>9</v>
      </c>
      <c r="B13" s="5" t="s">
        <v>16</v>
      </c>
      <c r="C13" s="6">
        <v>18665</v>
      </c>
      <c r="D13" s="6">
        <v>18513</v>
      </c>
      <c r="E13" s="7">
        <f t="shared" si="0"/>
        <v>37178</v>
      </c>
      <c r="F13" s="8">
        <v>26254</v>
      </c>
      <c r="G13" s="9">
        <f t="shared" si="1"/>
        <v>70.617031577814842</v>
      </c>
    </row>
    <row r="14" spans="1:7">
      <c r="A14" s="4">
        <v>10</v>
      </c>
      <c r="B14" s="5" t="s">
        <v>17</v>
      </c>
      <c r="C14" s="6">
        <v>2852</v>
      </c>
      <c r="D14" s="6">
        <v>2809</v>
      </c>
      <c r="E14" s="7">
        <f t="shared" si="0"/>
        <v>5661</v>
      </c>
      <c r="F14" s="8">
        <v>4831</v>
      </c>
      <c r="G14" s="9">
        <f t="shared" si="1"/>
        <v>85.338279455926511</v>
      </c>
    </row>
    <row r="15" spans="1:7">
      <c r="A15" s="4">
        <v>11</v>
      </c>
      <c r="B15" s="5" t="s">
        <v>18</v>
      </c>
      <c r="C15" s="6">
        <v>29274</v>
      </c>
      <c r="D15" s="6">
        <v>29198</v>
      </c>
      <c r="E15" s="7">
        <f t="shared" si="0"/>
        <v>58472</v>
      </c>
      <c r="F15" s="8">
        <v>42544</v>
      </c>
      <c r="G15" s="9">
        <f t="shared" si="1"/>
        <v>72.759611437953211</v>
      </c>
    </row>
    <row r="16" spans="1:7">
      <c r="A16" s="4">
        <v>12</v>
      </c>
      <c r="B16" s="5" t="s">
        <v>19</v>
      </c>
      <c r="C16" s="6">
        <v>21398</v>
      </c>
      <c r="D16" s="6">
        <v>21395</v>
      </c>
      <c r="E16" s="7">
        <f t="shared" si="0"/>
        <v>42793</v>
      </c>
      <c r="F16" s="8">
        <v>32329</v>
      </c>
      <c r="G16" s="9">
        <f t="shared" si="1"/>
        <v>75.547402612576818</v>
      </c>
    </row>
    <row r="17" spans="1:7">
      <c r="A17" s="4">
        <v>13</v>
      </c>
      <c r="B17" s="5" t="s">
        <v>20</v>
      </c>
      <c r="C17" s="6">
        <v>15839</v>
      </c>
      <c r="D17" s="6">
        <v>16107</v>
      </c>
      <c r="E17" s="7">
        <f t="shared" si="0"/>
        <v>31946</v>
      </c>
      <c r="F17" s="8">
        <v>27690</v>
      </c>
      <c r="G17" s="9">
        <f t="shared" si="1"/>
        <v>86.677518312151761</v>
      </c>
    </row>
    <row r="18" spans="1:7">
      <c r="A18" s="4">
        <v>14</v>
      </c>
      <c r="B18" s="5" t="s">
        <v>21</v>
      </c>
      <c r="C18" s="6">
        <v>20583</v>
      </c>
      <c r="D18" s="6">
        <v>20262</v>
      </c>
      <c r="E18" s="7">
        <f t="shared" si="0"/>
        <v>40845</v>
      </c>
      <c r="F18" s="8">
        <v>28277</v>
      </c>
      <c r="G18" s="9">
        <f t="shared" si="1"/>
        <v>69.230015913820537</v>
      </c>
    </row>
    <row r="19" spans="1:7">
      <c r="A19" s="4">
        <v>15</v>
      </c>
      <c r="B19" s="5" t="s">
        <v>22</v>
      </c>
      <c r="C19" s="6">
        <v>16732</v>
      </c>
      <c r="D19" s="6">
        <v>16600</v>
      </c>
      <c r="E19" s="7">
        <f t="shared" si="0"/>
        <v>33332</v>
      </c>
      <c r="F19" s="8">
        <v>22423</v>
      </c>
      <c r="G19" s="9">
        <f t="shared" si="1"/>
        <v>67.271690867634703</v>
      </c>
    </row>
    <row r="20" spans="1:7">
      <c r="A20" s="4">
        <v>16</v>
      </c>
      <c r="B20" s="5" t="s">
        <v>23</v>
      </c>
      <c r="C20" s="6">
        <v>17074</v>
      </c>
      <c r="D20" s="6">
        <v>17009</v>
      </c>
      <c r="E20" s="7">
        <f t="shared" si="0"/>
        <v>34083</v>
      </c>
      <c r="F20" s="8">
        <v>23562</v>
      </c>
      <c r="G20" s="9">
        <f t="shared" si="1"/>
        <v>69.131238447319774</v>
      </c>
    </row>
    <row r="21" spans="1:7">
      <c r="A21" s="17" t="s">
        <v>24</v>
      </c>
      <c r="B21" s="18"/>
      <c r="C21" s="10">
        <f>SUM(C5:C20)</f>
        <v>324931</v>
      </c>
      <c r="D21" s="10">
        <f t="shared" ref="D21:F21" si="2">SUM(D5:D20)</f>
        <v>325082</v>
      </c>
      <c r="E21" s="10">
        <f t="shared" si="2"/>
        <v>650013</v>
      </c>
      <c r="F21" s="10">
        <f t="shared" si="2"/>
        <v>488479</v>
      </c>
      <c r="G21" s="11">
        <f t="shared" si="1"/>
        <v>75.149112402367336</v>
      </c>
    </row>
    <row r="22" spans="1:7">
      <c r="A22" s="16" t="s">
        <v>25</v>
      </c>
      <c r="B22" s="16"/>
      <c r="C22" s="14">
        <v>323723</v>
      </c>
      <c r="D22" s="14">
        <v>324438</v>
      </c>
      <c r="E22" s="14">
        <f>SUM(C22:D22)</f>
        <v>648161</v>
      </c>
      <c r="F22" s="14">
        <v>482656</v>
      </c>
      <c r="G22" s="15">
        <f t="shared" si="1"/>
        <v>74.465449170807872</v>
      </c>
    </row>
    <row r="23" spans="1:7">
      <c r="A23" s="16" t="s">
        <v>26</v>
      </c>
      <c r="B23" s="16"/>
      <c r="C23" s="14">
        <v>323428</v>
      </c>
      <c r="D23" s="14">
        <v>324642</v>
      </c>
      <c r="E23" s="14">
        <v>648070</v>
      </c>
      <c r="F23" s="14">
        <v>449566</v>
      </c>
      <c r="G23" s="15">
        <v>69.369975465613294</v>
      </c>
    </row>
    <row r="24" spans="1:7">
      <c r="F24" s="12"/>
    </row>
    <row r="25" spans="1:7">
      <c r="A25" s="13" t="s">
        <v>28</v>
      </c>
    </row>
    <row r="27" spans="1:7">
      <c r="A27" s="13" t="s">
        <v>30</v>
      </c>
    </row>
    <row r="28" spans="1:7">
      <c r="A28" s="13" t="s">
        <v>29</v>
      </c>
    </row>
  </sheetData>
  <sheetProtection password="8FA9" sheet="1" objects="1" scenarios="1"/>
  <mergeCells count="9">
    <mergeCell ref="A22:B22"/>
    <mergeCell ref="A23:B23"/>
    <mergeCell ref="A21:B21"/>
    <mergeCell ref="A1:G1"/>
    <mergeCell ref="A3:A4"/>
    <mergeCell ref="B3:B4"/>
    <mergeCell ref="C3:E3"/>
    <mergeCell ref="F3:F4"/>
    <mergeCell ref="G3:G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AKTA KAWIN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2024-01-30T06:04:44Z</dcterms:created>
  <dcterms:modified xsi:type="dcterms:W3CDTF">2025-05-07T01:03:19Z</dcterms:modified>
</cp:coreProperties>
</file>