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0050"/>
  </bookViews>
  <sheets>
    <sheet name="AKTA LAHIR" sheetId="1" r:id="rId1"/>
  </sheets>
  <calcPr calcId="145621"/>
</workbook>
</file>

<file path=xl/calcChain.xml><?xml version="1.0" encoding="utf-8"?>
<calcChain xmlns="http://schemas.openxmlformats.org/spreadsheetml/2006/main">
  <c r="G22" i="1" l="1"/>
  <c r="G23" i="1"/>
  <c r="E22" i="1"/>
  <c r="E23" i="1"/>
  <c r="F21" i="1" l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  <c r="E11" i="1"/>
  <c r="G11" i="1" s="1"/>
  <c r="E10" i="1"/>
  <c r="G10" i="1" s="1"/>
  <c r="E9" i="1"/>
  <c r="G9" i="1" s="1"/>
  <c r="E8" i="1"/>
  <c r="G8" i="1" s="1"/>
  <c r="E7" i="1"/>
  <c r="G7" i="1" s="1"/>
  <c r="E6" i="1"/>
  <c r="G6" i="1" s="1"/>
  <c r="E5" i="1"/>
  <c r="G5" i="1" s="1"/>
  <c r="E21" i="1" l="1"/>
  <c r="G21" i="1" s="1"/>
</calcChain>
</file>

<file path=xl/sharedStrings.xml><?xml version="1.0" encoding="utf-8"?>
<sst xmlns="http://schemas.openxmlformats.org/spreadsheetml/2006/main" count="29" uniqueCount="28">
  <si>
    <t>NO</t>
  </si>
  <si>
    <t>KECAMATAN</t>
  </si>
  <si>
    <t>JUMLAH</t>
  </si>
  <si>
    <t>MEMILIKI AKTA KELAHIRAN</t>
  </si>
  <si>
    <t>PERSENTASE (%)</t>
  </si>
  <si>
    <t>LAKI-LAKI</t>
  </si>
  <si>
    <t>PEREMPUAN</t>
  </si>
  <si>
    <t>KEDUNG</t>
  </si>
  <si>
    <t>PECANGAAN</t>
  </si>
  <si>
    <t>WELAHAN</t>
  </si>
  <si>
    <t>MAYONG</t>
  </si>
  <si>
    <t>BATEALIT</t>
  </si>
  <si>
    <t>JEPARA</t>
  </si>
  <si>
    <t>MLONGGO</t>
  </si>
  <si>
    <t>BANGSRI</t>
  </si>
  <si>
    <t>KELING</t>
  </si>
  <si>
    <t>KARIMUNJAWA</t>
  </si>
  <si>
    <t>TAHUNAN</t>
  </si>
  <si>
    <t>NALUMSARI</t>
  </si>
  <si>
    <t>KALINYAMATAN</t>
  </si>
  <si>
    <t>KEMBANG</t>
  </si>
  <si>
    <t>PAKIS AJI</t>
  </si>
  <si>
    <t>DONOROJO</t>
  </si>
  <si>
    <t>JUMLAH PENDUDUK</t>
  </si>
  <si>
    <t>Jumlah Akte Kelahiran (Semua Usia) di Kabupaten Jepara Tahun 2024 Semester 2</t>
  </si>
  <si>
    <t>Sumber: Data Konsolidasi Bersih (DKB) Tahun 2024 Semester 2, Dukcapil Kemendagri</t>
  </si>
  <si>
    <t>TAHUN 2024 SEMESTER 1</t>
  </si>
  <si>
    <t>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</si>
</sst>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2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" fontId="1" fillId="0" borderId="1" xfId="1" applyNumberFormat="1" applyBorder="1" applyAlignment="1">
      <alignment horizontal="center"/>
    </xf>
    <xf numFmtId="0" fontId="1" fillId="0" borderId="1" xfId="1" applyBorder="1"/>
    <xf numFmtId="3" fontId="1" fillId="0" borderId="1" xfId="1" applyNumberFormat="1" applyFont="1" applyFill="1" applyBorder="1" applyAlignment="1">
      <alignment horizontal="center"/>
    </xf>
    <xf numFmtId="3" fontId="1" fillId="0" borderId="1" xfId="1" applyNumberForma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0" fontId="2" fillId="0" borderId="1" xfId="1" applyFont="1" applyBorder="1"/>
    <xf numFmtId="3" fontId="2" fillId="0" borderId="1" xfId="1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3" fillId="0" borderId="0" xfId="1" applyFont="1"/>
    <xf numFmtId="3" fontId="4" fillId="0" borderId="1" xfId="2" applyNumberFormat="1" applyFont="1" applyFill="1" applyBorder="1" applyAlignment="1">
      <alignment horizontal="center"/>
    </xf>
    <xf numFmtId="3" fontId="2" fillId="3" borderId="1" xfId="1" applyNumberFormat="1" applyFont="1" applyFill="1" applyBorder="1" applyAlignment="1">
      <alignment horizontal="center"/>
    </xf>
    <xf numFmtId="2" fontId="2" fillId="3" borderId="1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L16" sqref="L16"/>
    </sheetView>
  </sheetViews>
  <sheetFormatPr defaultRowHeight="15"/>
  <cols>
    <col min="1" max="1" width="6" style="1" customWidth="1"/>
    <col min="2" max="2" width="17.28515625" style="1" customWidth="1"/>
    <col min="3" max="4" width="15.5703125" style="1" customWidth="1"/>
    <col min="5" max="5" width="16.85546875" style="1" customWidth="1"/>
    <col min="6" max="6" width="17" style="1" customWidth="1"/>
    <col min="7" max="7" width="16.28515625" style="1" customWidth="1"/>
    <col min="8" max="16384" width="9.140625" style="1"/>
  </cols>
  <sheetData>
    <row r="1" spans="1:7">
      <c r="A1" s="18" t="s">
        <v>24</v>
      </c>
      <c r="B1" s="18"/>
      <c r="C1" s="18"/>
      <c r="D1" s="18"/>
      <c r="E1" s="18"/>
      <c r="F1" s="18"/>
      <c r="G1" s="18"/>
    </row>
    <row r="2" spans="1:7">
      <c r="A2" s="2"/>
      <c r="B2" s="2"/>
      <c r="C2" s="2"/>
      <c r="D2" s="2"/>
      <c r="E2" s="2"/>
      <c r="F2" s="2"/>
      <c r="G2" s="2"/>
    </row>
    <row r="3" spans="1:7">
      <c r="A3" s="19" t="s">
        <v>0</v>
      </c>
      <c r="B3" s="19" t="s">
        <v>1</v>
      </c>
      <c r="C3" s="20" t="s">
        <v>23</v>
      </c>
      <c r="D3" s="20"/>
      <c r="E3" s="21" t="s">
        <v>2</v>
      </c>
      <c r="F3" s="21" t="s">
        <v>3</v>
      </c>
      <c r="G3" s="19" t="s">
        <v>4</v>
      </c>
    </row>
    <row r="4" spans="1:7">
      <c r="A4" s="19"/>
      <c r="B4" s="19"/>
      <c r="C4" s="3" t="s">
        <v>5</v>
      </c>
      <c r="D4" s="4" t="s">
        <v>6</v>
      </c>
      <c r="E4" s="21"/>
      <c r="F4" s="21"/>
      <c r="G4" s="19"/>
    </row>
    <row r="5" spans="1:7">
      <c r="A5" s="5">
        <v>1</v>
      </c>
      <c r="B5" s="6" t="s">
        <v>7</v>
      </c>
      <c r="C5" s="7">
        <v>42307</v>
      </c>
      <c r="D5" s="7">
        <v>41789</v>
      </c>
      <c r="E5" s="8">
        <f>C5+D5</f>
        <v>84096</v>
      </c>
      <c r="F5" s="14">
        <v>40655</v>
      </c>
      <c r="G5" s="9">
        <f>F5/E5*100</f>
        <v>48.3435597412481</v>
      </c>
    </row>
    <row r="6" spans="1:7">
      <c r="A6" s="5">
        <v>2</v>
      </c>
      <c r="B6" s="6" t="s">
        <v>8</v>
      </c>
      <c r="C6" s="7">
        <v>46062</v>
      </c>
      <c r="D6" s="7">
        <v>45725</v>
      </c>
      <c r="E6" s="8">
        <f t="shared" ref="E6:E23" si="0">C6+D6</f>
        <v>91787</v>
      </c>
      <c r="F6" s="14">
        <v>37417</v>
      </c>
      <c r="G6" s="9">
        <f t="shared" ref="G6:G23" si="1">F6/E6*100</f>
        <v>40.76503208515367</v>
      </c>
    </row>
    <row r="7" spans="1:7">
      <c r="A7" s="5">
        <v>3</v>
      </c>
      <c r="B7" s="6" t="s">
        <v>9</v>
      </c>
      <c r="C7" s="7">
        <v>41872</v>
      </c>
      <c r="D7" s="7">
        <v>41174</v>
      </c>
      <c r="E7" s="8">
        <f t="shared" si="0"/>
        <v>83046</v>
      </c>
      <c r="F7" s="14">
        <v>37777</v>
      </c>
      <c r="G7" s="9">
        <f t="shared" si="1"/>
        <v>45.48924692339186</v>
      </c>
    </row>
    <row r="8" spans="1:7">
      <c r="A8" s="5">
        <v>4</v>
      </c>
      <c r="B8" s="6" t="s">
        <v>10</v>
      </c>
      <c r="C8" s="7">
        <v>49833</v>
      </c>
      <c r="D8" s="7">
        <v>49466</v>
      </c>
      <c r="E8" s="8">
        <f t="shared" si="0"/>
        <v>99299</v>
      </c>
      <c r="F8" s="14">
        <v>41686</v>
      </c>
      <c r="G8" s="9">
        <f t="shared" si="1"/>
        <v>41.980281775244464</v>
      </c>
    </row>
    <row r="9" spans="1:7">
      <c r="A9" s="5">
        <v>5</v>
      </c>
      <c r="B9" s="6" t="s">
        <v>11</v>
      </c>
      <c r="C9" s="7">
        <v>46458</v>
      </c>
      <c r="D9" s="7">
        <v>45818</v>
      </c>
      <c r="E9" s="8">
        <f t="shared" si="0"/>
        <v>92276</v>
      </c>
      <c r="F9" s="14">
        <v>74208</v>
      </c>
      <c r="G9" s="9">
        <f t="shared" si="1"/>
        <v>80.419610733018331</v>
      </c>
    </row>
    <row r="10" spans="1:7">
      <c r="A10" s="5">
        <v>6</v>
      </c>
      <c r="B10" s="6" t="s">
        <v>12</v>
      </c>
      <c r="C10" s="7">
        <v>43169</v>
      </c>
      <c r="D10" s="7">
        <v>42801</v>
      </c>
      <c r="E10" s="8">
        <f t="shared" si="0"/>
        <v>85970</v>
      </c>
      <c r="F10" s="14">
        <v>36421</v>
      </c>
      <c r="G10" s="9">
        <f t="shared" si="1"/>
        <v>42.36477841107363</v>
      </c>
    </row>
    <row r="11" spans="1:7">
      <c r="A11" s="5">
        <v>7</v>
      </c>
      <c r="B11" s="6" t="s">
        <v>13</v>
      </c>
      <c r="C11" s="7">
        <v>45892</v>
      </c>
      <c r="D11" s="7">
        <v>44441</v>
      </c>
      <c r="E11" s="8">
        <f t="shared" si="0"/>
        <v>90333</v>
      </c>
      <c r="F11" s="14">
        <v>39036</v>
      </c>
      <c r="G11" s="9">
        <f t="shared" si="1"/>
        <v>43.213443592042779</v>
      </c>
    </row>
    <row r="12" spans="1:7">
      <c r="A12" s="5">
        <v>8</v>
      </c>
      <c r="B12" s="6" t="s">
        <v>14</v>
      </c>
      <c r="C12" s="7">
        <v>53712</v>
      </c>
      <c r="D12" s="7">
        <v>53202</v>
      </c>
      <c r="E12" s="8">
        <f t="shared" si="0"/>
        <v>106914</v>
      </c>
      <c r="F12" s="14">
        <v>44772</v>
      </c>
      <c r="G12" s="9">
        <f t="shared" si="1"/>
        <v>41.876648521241371</v>
      </c>
    </row>
    <row r="13" spans="1:7">
      <c r="A13" s="5">
        <v>9</v>
      </c>
      <c r="B13" s="6" t="s">
        <v>15</v>
      </c>
      <c r="C13" s="7">
        <v>34277</v>
      </c>
      <c r="D13" s="7">
        <v>34359</v>
      </c>
      <c r="E13" s="8">
        <f t="shared" si="0"/>
        <v>68636</v>
      </c>
      <c r="F13" s="14">
        <v>32360</v>
      </c>
      <c r="G13" s="9">
        <f t="shared" si="1"/>
        <v>47.14726965440876</v>
      </c>
    </row>
    <row r="14" spans="1:7">
      <c r="A14" s="5">
        <v>10</v>
      </c>
      <c r="B14" s="6" t="s">
        <v>16</v>
      </c>
      <c r="C14" s="7">
        <v>5518</v>
      </c>
      <c r="D14" s="7">
        <v>5282</v>
      </c>
      <c r="E14" s="8">
        <f t="shared" si="0"/>
        <v>10800</v>
      </c>
      <c r="F14" s="14">
        <v>5141</v>
      </c>
      <c r="G14" s="9">
        <f t="shared" si="1"/>
        <v>47.601851851851848</v>
      </c>
    </row>
    <row r="15" spans="1:7">
      <c r="A15" s="5">
        <v>11</v>
      </c>
      <c r="B15" s="6" t="s">
        <v>17</v>
      </c>
      <c r="C15" s="7">
        <v>59559</v>
      </c>
      <c r="D15" s="7">
        <v>58109</v>
      </c>
      <c r="E15" s="8">
        <f t="shared" si="0"/>
        <v>117668</v>
      </c>
      <c r="F15" s="14">
        <v>49348</v>
      </c>
      <c r="G15" s="9">
        <f t="shared" si="1"/>
        <v>41.9383349763742</v>
      </c>
    </row>
    <row r="16" spans="1:7">
      <c r="A16" s="5">
        <v>12</v>
      </c>
      <c r="B16" s="6" t="s">
        <v>18</v>
      </c>
      <c r="C16" s="7">
        <v>41509</v>
      </c>
      <c r="D16" s="7">
        <v>41308</v>
      </c>
      <c r="E16" s="8">
        <f t="shared" si="0"/>
        <v>82817</v>
      </c>
      <c r="F16" s="14">
        <v>37014</v>
      </c>
      <c r="G16" s="9">
        <f t="shared" si="1"/>
        <v>44.693722303391816</v>
      </c>
    </row>
    <row r="17" spans="1:7">
      <c r="A17" s="5">
        <v>13</v>
      </c>
      <c r="B17" s="6" t="s">
        <v>19</v>
      </c>
      <c r="C17" s="7">
        <v>33616</v>
      </c>
      <c r="D17" s="7">
        <v>33230</v>
      </c>
      <c r="E17" s="8">
        <f t="shared" si="0"/>
        <v>66846</v>
      </c>
      <c r="F17" s="14">
        <v>32686</v>
      </c>
      <c r="G17" s="9">
        <f t="shared" si="1"/>
        <v>48.897465816952398</v>
      </c>
    </row>
    <row r="18" spans="1:7">
      <c r="A18" s="5">
        <v>14</v>
      </c>
      <c r="B18" s="6" t="s">
        <v>20</v>
      </c>
      <c r="C18" s="7">
        <v>37544</v>
      </c>
      <c r="D18" s="7">
        <v>37683</v>
      </c>
      <c r="E18" s="8">
        <f t="shared" si="0"/>
        <v>75227</v>
      </c>
      <c r="F18" s="14">
        <v>27765</v>
      </c>
      <c r="G18" s="9">
        <f t="shared" si="1"/>
        <v>36.908290906190594</v>
      </c>
    </row>
    <row r="19" spans="1:7">
      <c r="A19" s="5">
        <v>15</v>
      </c>
      <c r="B19" s="6" t="s">
        <v>21</v>
      </c>
      <c r="C19" s="7">
        <v>32890</v>
      </c>
      <c r="D19" s="7">
        <v>32102</v>
      </c>
      <c r="E19" s="8">
        <f t="shared" si="0"/>
        <v>64992</v>
      </c>
      <c r="F19" s="14">
        <v>26946</v>
      </c>
      <c r="G19" s="9">
        <f t="shared" si="1"/>
        <v>41.460487444608567</v>
      </c>
    </row>
    <row r="20" spans="1:7">
      <c r="A20" s="5">
        <v>16</v>
      </c>
      <c r="B20" s="6" t="s">
        <v>22</v>
      </c>
      <c r="C20" s="7">
        <v>31539</v>
      </c>
      <c r="D20" s="7">
        <v>31441</v>
      </c>
      <c r="E20" s="8">
        <f t="shared" si="0"/>
        <v>62980</v>
      </c>
      <c r="F20" s="14">
        <v>24060</v>
      </c>
      <c r="G20" s="9">
        <f t="shared" si="1"/>
        <v>38.202604001270245</v>
      </c>
    </row>
    <row r="21" spans="1:7">
      <c r="A21" s="6"/>
      <c r="B21" s="10" t="s">
        <v>2</v>
      </c>
      <c r="C21" s="11">
        <v>645757</v>
      </c>
      <c r="D21" s="11">
        <v>637930</v>
      </c>
      <c r="E21" s="11">
        <f t="shared" si="0"/>
        <v>1283687</v>
      </c>
      <c r="F21" s="11">
        <f t="shared" ref="F21" si="2">SUM(F5:F20)</f>
        <v>587292</v>
      </c>
      <c r="G21" s="12">
        <f t="shared" si="1"/>
        <v>45.750404888419062</v>
      </c>
    </row>
    <row r="22" spans="1:7">
      <c r="A22" s="17" t="s">
        <v>26</v>
      </c>
      <c r="B22" s="17"/>
      <c r="C22" s="15">
        <v>641828</v>
      </c>
      <c r="D22" s="15">
        <v>633673</v>
      </c>
      <c r="E22" s="15">
        <f t="shared" si="0"/>
        <v>1275501</v>
      </c>
      <c r="F22" s="15">
        <v>561662</v>
      </c>
      <c r="G22" s="16">
        <f t="shared" si="1"/>
        <v>44.034618553807483</v>
      </c>
    </row>
    <row r="23" spans="1:7">
      <c r="A23" s="17" t="s">
        <v>27</v>
      </c>
      <c r="B23" s="17"/>
      <c r="C23" s="15">
        <v>636096</v>
      </c>
      <c r="D23" s="15">
        <v>628502</v>
      </c>
      <c r="E23" s="15">
        <f t="shared" si="0"/>
        <v>1264598</v>
      </c>
      <c r="F23" s="15">
        <v>541186</v>
      </c>
      <c r="G23" s="16">
        <f t="shared" si="1"/>
        <v>42.795101684487882</v>
      </c>
    </row>
    <row r="25" spans="1:7">
      <c r="A25" s="13" t="s">
        <v>25</v>
      </c>
    </row>
  </sheetData>
  <sheetProtection password="8FA9" sheet="1" objects="1" scenarios="1"/>
  <mergeCells count="9">
    <mergeCell ref="A22:B22"/>
    <mergeCell ref="A23:B23"/>
    <mergeCell ref="A1:G1"/>
    <mergeCell ref="A3:A4"/>
    <mergeCell ref="B3:B4"/>
    <mergeCell ref="C3:D3"/>
    <mergeCell ref="E3:E4"/>
    <mergeCell ref="F3:F4"/>
    <mergeCell ref="G3:G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AKTA LAHIR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2024-01-24T03:16:23Z</dcterms:created>
  <dcterms:modified xsi:type="dcterms:W3CDTF">2025-05-07T01:01:49Z</dcterms:modified>
</cp:coreProperties>
</file>