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AKTA LAHIR" sheetId="1" r:id="rId1"/>
  </sheets>
  <definedNames>
    <definedName name="_xlnm.Print_Area" localSheetId="0">'AKTA LAHIR'!$A$1:$G$25</definedName>
  </definedNames>
  <calcPr calcId="145621"/>
</workbook>
</file>

<file path=xl/calcChain.xml><?xml version="1.0" encoding="utf-8"?>
<calcChain xmlns="http://schemas.openxmlformats.org/spreadsheetml/2006/main">
  <c r="G21" i="1" l="1"/>
  <c r="D21" i="1"/>
  <c r="E21" i="1"/>
  <c r="F21" i="1"/>
  <c r="C21" i="1"/>
  <c r="E22" i="1" l="1"/>
  <c r="G22" i="1" s="1"/>
  <c r="E23" i="1"/>
  <c r="G23" i="1" s="1"/>
  <c r="E20" i="1" l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</calcChain>
</file>

<file path=xl/sharedStrings.xml><?xml version="1.0" encoding="utf-8"?>
<sst xmlns="http://schemas.openxmlformats.org/spreadsheetml/2006/main" count="29" uniqueCount="28">
  <si>
    <t>NO</t>
  </si>
  <si>
    <t>KECAMATAN</t>
  </si>
  <si>
    <t>PENDUDUK USIA 0 - 18 TAHUN</t>
  </si>
  <si>
    <t>JUMLAH</t>
  </si>
  <si>
    <t>MEMILIKI AKTA KELAHIRAN</t>
  </si>
  <si>
    <t>PERSENTASE (%)</t>
  </si>
  <si>
    <t>LAKI-LAKI</t>
  </si>
  <si>
    <t>PEREMPUAN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</si>
  <si>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</si>
  <si>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</si>
  <si>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</si>
  <si>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</si>
  <si>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</si>
  <si>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</si>
  <si>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</si>
  <si>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</si>
  <si>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</si>
  <si>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</si>
  <si>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</si>
  <si>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</si>
  <si>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</si>
  <si>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</si>
  <si>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</si>
  <si>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</si>
  <si>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Sumber: Data Konsolidasi Bersih (DKB) Tahun 2024 Semester 2, Dukcapil Kemendagri</t>
  </si>
  <si>
    <t>TAHUN 2023</t>
  </si>
  <si>
    <t>TAHUN 2024 SEMESTER 1</t>
  </si>
  <si>
    <t>Jumlah Akta Kelahiran Usia 0-18 Tahun di Kabupaten Jepara Tahun 2024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</si>
</sst>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1" applyNumberFormat="1" applyFont="1" applyFill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3" fillId="0" borderId="0" xfId="1" applyFont="1"/>
    <xf numFmtId="3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K19" sqref="K19"/>
    </sheetView>
  </sheetViews>
  <sheetFormatPr defaultRowHeight="15"/>
  <cols>
    <col min="1" max="1" width="6" style="1" customWidth="1"/>
    <col min="2" max="2" width="17.5703125" style="1" customWidth="1"/>
    <col min="3" max="4" width="15.5703125" style="1" customWidth="1"/>
    <col min="5" max="5" width="16.85546875" style="1" customWidth="1"/>
    <col min="6" max="6" width="17" style="1" customWidth="1"/>
    <col min="7" max="7" width="16.28515625" style="1" customWidth="1"/>
    <col min="8" max="16384" width="9.140625" style="1"/>
  </cols>
  <sheetData>
    <row r="1" spans="1:7">
      <c r="A1" s="17" t="s">
        <v>27</v>
      </c>
      <c r="B1" s="17"/>
      <c r="C1" s="17"/>
      <c r="D1" s="17"/>
      <c r="E1" s="17"/>
      <c r="F1" s="17"/>
      <c r="G1" s="17"/>
    </row>
    <row r="2" spans="1:7">
      <c r="A2" s="2"/>
      <c r="B2" s="2"/>
      <c r="C2" s="2"/>
      <c r="D2" s="2"/>
      <c r="E2" s="2"/>
      <c r="F2" s="2"/>
      <c r="G2" s="2"/>
    </row>
    <row r="3" spans="1:7">
      <c r="A3" s="18" t="s">
        <v>0</v>
      </c>
      <c r="B3" s="18" t="s">
        <v>1</v>
      </c>
      <c r="C3" s="19" t="s">
        <v>2</v>
      </c>
      <c r="D3" s="19"/>
      <c r="E3" s="20" t="s">
        <v>3</v>
      </c>
      <c r="F3" s="20" t="s">
        <v>4</v>
      </c>
      <c r="G3" s="18" t="s">
        <v>5</v>
      </c>
    </row>
    <row r="4" spans="1:7">
      <c r="A4" s="18"/>
      <c r="B4" s="18"/>
      <c r="C4" s="3" t="s">
        <v>6</v>
      </c>
      <c r="D4" s="4" t="s">
        <v>7</v>
      </c>
      <c r="E4" s="20"/>
      <c r="F4" s="20"/>
      <c r="G4" s="18"/>
    </row>
    <row r="5" spans="1:7">
      <c r="A5" s="5">
        <v>1</v>
      </c>
      <c r="B5" s="6" t="s">
        <v>8</v>
      </c>
      <c r="C5" s="7">
        <v>12438</v>
      </c>
      <c r="D5" s="7">
        <v>11956</v>
      </c>
      <c r="E5" s="8">
        <f>C5+D5</f>
        <v>24394</v>
      </c>
      <c r="F5" s="7">
        <v>24124</v>
      </c>
      <c r="G5" s="9">
        <f>F5/E5*100</f>
        <v>98.893170451750436</v>
      </c>
    </row>
    <row r="6" spans="1:7">
      <c r="A6" s="5">
        <v>2</v>
      </c>
      <c r="B6" s="6" t="s">
        <v>9</v>
      </c>
      <c r="C6" s="7">
        <v>12979</v>
      </c>
      <c r="D6" s="7">
        <v>12124</v>
      </c>
      <c r="E6" s="8">
        <f t="shared" ref="E6:E23" si="0">C6+D6</f>
        <v>25103</v>
      </c>
      <c r="F6" s="7">
        <v>24764</v>
      </c>
      <c r="G6" s="9">
        <f t="shared" ref="G6:G23" si="1">F6/E6*100</f>
        <v>98.649563797155722</v>
      </c>
    </row>
    <row r="7" spans="1:7">
      <c r="A7" s="5">
        <v>3</v>
      </c>
      <c r="B7" s="6" t="s">
        <v>10</v>
      </c>
      <c r="C7" s="7">
        <v>12332</v>
      </c>
      <c r="D7" s="7">
        <v>11503</v>
      </c>
      <c r="E7" s="8">
        <f t="shared" si="0"/>
        <v>23835</v>
      </c>
      <c r="F7" s="7">
        <v>23649</v>
      </c>
      <c r="G7" s="9">
        <f t="shared" si="1"/>
        <v>99.219634990560095</v>
      </c>
    </row>
    <row r="8" spans="1:7">
      <c r="A8" s="5">
        <v>4</v>
      </c>
      <c r="B8" s="6" t="s">
        <v>11</v>
      </c>
      <c r="C8" s="7">
        <v>14029</v>
      </c>
      <c r="D8" s="7">
        <v>13295</v>
      </c>
      <c r="E8" s="8">
        <f t="shared" si="0"/>
        <v>27324</v>
      </c>
      <c r="F8" s="7">
        <v>26969</v>
      </c>
      <c r="G8" s="9">
        <f t="shared" si="1"/>
        <v>98.700775874688915</v>
      </c>
    </row>
    <row r="9" spans="1:7">
      <c r="A9" s="5">
        <v>5</v>
      </c>
      <c r="B9" s="6" t="s">
        <v>12</v>
      </c>
      <c r="C9" s="7">
        <v>13095</v>
      </c>
      <c r="D9" s="7">
        <v>12317</v>
      </c>
      <c r="E9" s="8">
        <f t="shared" si="0"/>
        <v>25412</v>
      </c>
      <c r="F9" s="7">
        <v>24887</v>
      </c>
      <c r="G9" s="9">
        <f t="shared" si="1"/>
        <v>97.93404690697308</v>
      </c>
    </row>
    <row r="10" spans="1:7">
      <c r="A10" s="5">
        <v>6</v>
      </c>
      <c r="B10" s="6" t="s">
        <v>13</v>
      </c>
      <c r="C10" s="7">
        <v>12119</v>
      </c>
      <c r="D10" s="7">
        <v>11348</v>
      </c>
      <c r="E10" s="8">
        <f t="shared" si="0"/>
        <v>23467</v>
      </c>
      <c r="F10" s="7">
        <v>23313</v>
      </c>
      <c r="G10" s="9">
        <f t="shared" si="1"/>
        <v>99.343759321600544</v>
      </c>
    </row>
    <row r="11" spans="1:7">
      <c r="A11" s="5">
        <v>7</v>
      </c>
      <c r="B11" s="6" t="s">
        <v>14</v>
      </c>
      <c r="C11" s="7">
        <v>12584</v>
      </c>
      <c r="D11" s="7">
        <v>11952</v>
      </c>
      <c r="E11" s="8">
        <f t="shared" si="0"/>
        <v>24536</v>
      </c>
      <c r="F11" s="7">
        <v>24403</v>
      </c>
      <c r="G11" s="9">
        <f t="shared" si="1"/>
        <v>99.457939354418002</v>
      </c>
    </row>
    <row r="12" spans="1:7">
      <c r="A12" s="5">
        <v>8</v>
      </c>
      <c r="B12" s="6" t="s">
        <v>15</v>
      </c>
      <c r="C12" s="7">
        <v>14795</v>
      </c>
      <c r="D12" s="7">
        <v>13904</v>
      </c>
      <c r="E12" s="8">
        <f t="shared" si="0"/>
        <v>28699</v>
      </c>
      <c r="F12" s="7">
        <v>28528</v>
      </c>
      <c r="G12" s="9">
        <f t="shared" si="1"/>
        <v>99.404160423708149</v>
      </c>
    </row>
    <row r="13" spans="1:7">
      <c r="A13" s="5">
        <v>9</v>
      </c>
      <c r="B13" s="6" t="s">
        <v>16</v>
      </c>
      <c r="C13" s="7">
        <v>8659</v>
      </c>
      <c r="D13" s="7">
        <v>8127</v>
      </c>
      <c r="E13" s="8">
        <f t="shared" si="0"/>
        <v>16786</v>
      </c>
      <c r="F13" s="7">
        <v>16693</v>
      </c>
      <c r="G13" s="9">
        <f t="shared" si="1"/>
        <v>99.445966877159549</v>
      </c>
    </row>
    <row r="14" spans="1:7">
      <c r="A14" s="5">
        <v>10</v>
      </c>
      <c r="B14" s="6" t="s">
        <v>17</v>
      </c>
      <c r="C14" s="7">
        <v>1615</v>
      </c>
      <c r="D14" s="7">
        <v>1490</v>
      </c>
      <c r="E14" s="8">
        <f t="shared" si="0"/>
        <v>3105</v>
      </c>
      <c r="F14" s="7">
        <v>3055</v>
      </c>
      <c r="G14" s="9">
        <f t="shared" si="1"/>
        <v>98.389694041867955</v>
      </c>
    </row>
    <row r="15" spans="1:7">
      <c r="A15" s="5">
        <v>11</v>
      </c>
      <c r="B15" s="6" t="s">
        <v>18</v>
      </c>
      <c r="C15" s="7">
        <v>16924</v>
      </c>
      <c r="D15" s="7">
        <v>15895</v>
      </c>
      <c r="E15" s="8">
        <f t="shared" si="0"/>
        <v>32819</v>
      </c>
      <c r="F15" s="7">
        <v>32345</v>
      </c>
      <c r="G15" s="9">
        <f t="shared" si="1"/>
        <v>98.555714677473418</v>
      </c>
    </row>
    <row r="16" spans="1:7">
      <c r="A16" s="5">
        <v>12</v>
      </c>
      <c r="B16" s="6" t="s">
        <v>19</v>
      </c>
      <c r="C16" s="7">
        <v>11748</v>
      </c>
      <c r="D16" s="7">
        <v>11084</v>
      </c>
      <c r="E16" s="8">
        <f t="shared" si="0"/>
        <v>22832</v>
      </c>
      <c r="F16" s="7">
        <v>22526</v>
      </c>
      <c r="G16" s="9">
        <f t="shared" si="1"/>
        <v>98.65977575332866</v>
      </c>
    </row>
    <row r="17" spans="1:7">
      <c r="A17" s="5">
        <v>13</v>
      </c>
      <c r="B17" s="6" t="s">
        <v>20</v>
      </c>
      <c r="C17" s="7">
        <v>9955</v>
      </c>
      <c r="D17" s="7">
        <v>9334</v>
      </c>
      <c r="E17" s="8">
        <f t="shared" si="0"/>
        <v>19289</v>
      </c>
      <c r="F17" s="7">
        <v>19057</v>
      </c>
      <c r="G17" s="9">
        <f t="shared" si="1"/>
        <v>98.797241951371248</v>
      </c>
    </row>
    <row r="18" spans="1:7">
      <c r="A18" s="5">
        <v>14</v>
      </c>
      <c r="B18" s="6" t="s">
        <v>21</v>
      </c>
      <c r="C18" s="7">
        <v>9707</v>
      </c>
      <c r="D18" s="7">
        <v>9151</v>
      </c>
      <c r="E18" s="8">
        <f t="shared" si="0"/>
        <v>18858</v>
      </c>
      <c r="F18" s="7">
        <v>18718</v>
      </c>
      <c r="G18" s="9">
        <f t="shared" si="1"/>
        <v>99.25760950259837</v>
      </c>
    </row>
    <row r="19" spans="1:7">
      <c r="A19" s="5">
        <v>15</v>
      </c>
      <c r="B19" s="6" t="s">
        <v>22</v>
      </c>
      <c r="C19" s="7">
        <v>9176</v>
      </c>
      <c r="D19" s="7">
        <v>8739</v>
      </c>
      <c r="E19" s="8">
        <f t="shared" si="0"/>
        <v>17915</v>
      </c>
      <c r="F19" s="7">
        <v>17718</v>
      </c>
      <c r="G19" s="9">
        <f t="shared" si="1"/>
        <v>98.900362824448791</v>
      </c>
    </row>
    <row r="20" spans="1:7">
      <c r="A20" s="5">
        <v>16</v>
      </c>
      <c r="B20" s="6" t="s">
        <v>23</v>
      </c>
      <c r="C20" s="7">
        <v>7904</v>
      </c>
      <c r="D20" s="7">
        <v>7413</v>
      </c>
      <c r="E20" s="8">
        <f t="shared" si="0"/>
        <v>15317</v>
      </c>
      <c r="F20" s="7">
        <v>15136</v>
      </c>
      <c r="G20" s="9">
        <f t="shared" si="1"/>
        <v>98.818306456877977</v>
      </c>
    </row>
    <row r="21" spans="1:7">
      <c r="A21" s="15" t="s">
        <v>3</v>
      </c>
      <c r="B21" s="15"/>
      <c r="C21" s="13">
        <f>SUM(C5:C20)</f>
        <v>180059</v>
      </c>
      <c r="D21" s="13">
        <f t="shared" ref="D21:F21" si="2">SUM(D5:D20)</f>
        <v>169632</v>
      </c>
      <c r="E21" s="13">
        <f t="shared" si="2"/>
        <v>349691</v>
      </c>
      <c r="F21" s="13">
        <f t="shared" si="2"/>
        <v>345885</v>
      </c>
      <c r="G21" s="14">
        <f>F21/E21*100</f>
        <v>98.91161053615906</v>
      </c>
    </row>
    <row r="22" spans="1:7">
      <c r="A22" s="16" t="s">
        <v>26</v>
      </c>
      <c r="B22" s="16"/>
      <c r="C22" s="11">
        <v>175373</v>
      </c>
      <c r="D22" s="11">
        <v>164798</v>
      </c>
      <c r="E22" s="11">
        <f t="shared" si="0"/>
        <v>340171</v>
      </c>
      <c r="F22" s="11">
        <v>325428</v>
      </c>
      <c r="G22" s="12">
        <f t="shared" si="1"/>
        <v>95.666003274823538</v>
      </c>
    </row>
    <row r="23" spans="1:7">
      <c r="A23" s="16" t="s">
        <v>25</v>
      </c>
      <c r="B23" s="16"/>
      <c r="C23" s="11">
        <v>177444</v>
      </c>
      <c r="D23" s="11">
        <v>167630</v>
      </c>
      <c r="E23" s="11">
        <f t="shared" si="0"/>
        <v>345074</v>
      </c>
      <c r="F23" s="11">
        <v>327773</v>
      </c>
      <c r="G23" s="12">
        <f t="shared" si="1"/>
        <v>94.986292795168566</v>
      </c>
    </row>
    <row r="25" spans="1:7">
      <c r="A25" s="10" t="s">
        <v>24</v>
      </c>
    </row>
  </sheetData>
  <sheetProtection password="8FA9" sheet="1" objects="1" scenarios="1"/>
  <mergeCells count="10">
    <mergeCell ref="A21:B21"/>
    <mergeCell ref="A23:B23"/>
    <mergeCell ref="A22:B22"/>
    <mergeCell ref="A1:G1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AKTA LAHIR</vt:lpstr>
      <vt:lpstr>'AKTA LAHIR'!Print_Area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2025-02-12T00:50:50Z</cp:lastPrinted>
  <dcterms:created xsi:type="dcterms:W3CDTF">2024-01-24T03:16:23Z</dcterms:created>
  <dcterms:modified xsi:type="dcterms:W3CDTF">2025-05-07T01:01:34Z</dcterms:modified>
</cp:coreProperties>
</file>