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AKTA CERAI" sheetId="1" r:id="rId1"/>
  </sheets>
  <calcPr calcId="145621"/>
</workbook>
</file>

<file path=xl/calcChain.xml><?xml version="1.0" encoding="utf-8"?>
<calcChain xmlns="http://schemas.openxmlformats.org/spreadsheetml/2006/main">
  <c r="G22" i="1" l="1"/>
  <c r="E22" i="1"/>
  <c r="F21" i="1" l="1"/>
  <c r="D21" i="1"/>
  <c r="C21" i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E21" i="1" l="1"/>
  <c r="G21" i="1" s="1"/>
  <c r="G5" i="1"/>
</calcChain>
</file>

<file path=xl/sharedStrings.xml><?xml version="1.0" encoding="utf-8"?>
<sst xmlns="http://schemas.openxmlformats.org/spreadsheetml/2006/main" count="31" uniqueCount="31">
  <si>
    <t>NO</t>
  </si>
  <si>
    <t>KECAMATAN</t>
  </si>
  <si>
    <t>PENDUDUK BERSTATUS CERAI</t>
  </si>
  <si>
    <t>MEMILIKI AKTA CERAI</t>
  </si>
  <si>
    <t>PERSENTASE (%)</t>
  </si>
  <si>
    <t>LAKI-LAKI</t>
  </si>
  <si>
    <t>PEREMPUAN</t>
  </si>
  <si>
    <t>JUMLAH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</si>
  <si>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</si>
  <si>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</si>
  <si>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</si>
  <si>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</si>
  <si>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</si>
  <si>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</si>
  <si>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</si>
  <si>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</si>
  <si>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</si>
  <si>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</si>
  <si>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</si>
  <si>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</si>
  <si>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</si>
  <si>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</si>
  <si>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</si>
  <si>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</si>
  <si>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TOTAL</t>
  </si>
  <si>
    <t>Jumlah Akta Perceraian di Kabupaten Jepara Tahun 2024 Semester 2</t>
  </si>
  <si>
    <t>Sumber: Data Konsolidasi Bersih (DKB) Tahun 2024 Semester 2, Dukcapil Kemendagri</t>
  </si>
  <si>
    <t>TAHUN 2024 SEMESTER 1</t>
  </si>
  <si>
    <t>TAHUN 2023</t>
  </si>
  <si>
    <t>Memiliki Akta Cerai: Penduduk Kabupaten Jepara berstatus "CERAI HIDUP", dan terdapat data nomor akta cerai dan tanggal perceraian.</t>
  </si>
  <si>
    <t>Penduduk Berstatus Cerai: Penduduk Kabupaten Jepara dengan status perkawinan: "CERAI HIDUP" di Database Kependudukan.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</si>
</sst>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1" fontId="1" fillId="0" borderId="1" xfId="1" applyNumberFormat="1" applyBorder="1" applyAlignment="1">
      <alignment horizontal="center"/>
    </xf>
    <xf numFmtId="0" fontId="1" fillId="0" borderId="1" xfId="1" applyBorder="1"/>
    <xf numFmtId="1" fontId="0" fillId="0" borderId="1" xfId="0" applyNumberForma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1" fontId="3" fillId="0" borderId="1" xfId="2" applyNumberFormat="1" applyFont="1" applyFill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0" fontId="4" fillId="0" borderId="0" xfId="1" applyFont="1"/>
    <xf numFmtId="2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19" sqref="J19"/>
    </sheetView>
  </sheetViews>
  <sheetFormatPr defaultRowHeight="15"/>
  <cols>
    <col min="1" max="1" width="6" style="1" customWidth="1"/>
    <col min="2" max="2" width="26.85546875" style="1" customWidth="1"/>
    <col min="3" max="3" width="9.42578125" style="1" bestFit="1" customWidth="1"/>
    <col min="4" max="4" width="12.42578125" style="1" bestFit="1" customWidth="1"/>
    <col min="5" max="5" width="9.5703125" style="1" customWidth="1"/>
    <col min="6" max="6" width="23.5703125" style="1" customWidth="1"/>
    <col min="7" max="7" width="15.5703125" style="1" bestFit="1" customWidth="1"/>
    <col min="8" max="16384" width="9.140625" style="1"/>
  </cols>
  <sheetData>
    <row r="1" spans="1:7">
      <c r="A1" s="20" t="s">
        <v>25</v>
      </c>
      <c r="B1" s="20"/>
      <c r="C1" s="20"/>
      <c r="D1" s="20"/>
      <c r="E1" s="20"/>
      <c r="F1" s="20"/>
      <c r="G1" s="20"/>
    </row>
    <row r="2" spans="1:7">
      <c r="A2" s="2"/>
      <c r="B2" s="2"/>
      <c r="C2" s="2"/>
      <c r="D2" s="2"/>
      <c r="E2" s="2"/>
    </row>
    <row r="3" spans="1:7">
      <c r="A3" s="21" t="s">
        <v>0</v>
      </c>
      <c r="B3" s="21" t="s">
        <v>1</v>
      </c>
      <c r="C3" s="22" t="s">
        <v>2</v>
      </c>
      <c r="D3" s="22"/>
      <c r="E3" s="22"/>
      <c r="F3" s="21" t="s">
        <v>3</v>
      </c>
      <c r="G3" s="21" t="s">
        <v>4</v>
      </c>
    </row>
    <row r="4" spans="1:7">
      <c r="A4" s="21"/>
      <c r="B4" s="21"/>
      <c r="C4" s="3" t="s">
        <v>5</v>
      </c>
      <c r="D4" s="3" t="s">
        <v>6</v>
      </c>
      <c r="E4" s="3" t="s">
        <v>7</v>
      </c>
      <c r="F4" s="21"/>
      <c r="G4" s="21"/>
    </row>
    <row r="5" spans="1:7">
      <c r="A5" s="4">
        <v>1</v>
      </c>
      <c r="B5" s="5" t="s">
        <v>8</v>
      </c>
      <c r="C5" s="6">
        <v>456</v>
      </c>
      <c r="D5" s="6">
        <v>859</v>
      </c>
      <c r="E5" s="7">
        <f>C5+D5</f>
        <v>1315</v>
      </c>
      <c r="F5" s="8">
        <v>918</v>
      </c>
      <c r="G5" s="9">
        <f>F5/E5*100</f>
        <v>69.809885931558938</v>
      </c>
    </row>
    <row r="6" spans="1:7">
      <c r="A6" s="4">
        <v>2</v>
      </c>
      <c r="B6" s="5" t="s">
        <v>9</v>
      </c>
      <c r="C6" s="6">
        <v>623</v>
      </c>
      <c r="D6" s="6">
        <v>1024</v>
      </c>
      <c r="E6" s="7">
        <f t="shared" ref="E6:E20" si="0">C6+D6</f>
        <v>1647</v>
      </c>
      <c r="F6" s="10">
        <v>1269</v>
      </c>
      <c r="G6" s="9">
        <f t="shared" ref="G6:G22" si="1">F6/E6*100</f>
        <v>77.049180327868854</v>
      </c>
    </row>
    <row r="7" spans="1:7">
      <c r="A7" s="4">
        <v>3</v>
      </c>
      <c r="B7" s="5" t="s">
        <v>10</v>
      </c>
      <c r="C7" s="6">
        <v>354</v>
      </c>
      <c r="D7" s="6">
        <v>633</v>
      </c>
      <c r="E7" s="7">
        <f t="shared" si="0"/>
        <v>987</v>
      </c>
      <c r="F7" s="8">
        <v>749</v>
      </c>
      <c r="G7" s="9">
        <f t="shared" si="1"/>
        <v>75.886524822695037</v>
      </c>
    </row>
    <row r="8" spans="1:7">
      <c r="A8" s="4">
        <v>4</v>
      </c>
      <c r="B8" s="5" t="s">
        <v>11</v>
      </c>
      <c r="C8" s="6">
        <v>678</v>
      </c>
      <c r="D8" s="6">
        <v>1067</v>
      </c>
      <c r="E8" s="7">
        <f t="shared" si="0"/>
        <v>1745</v>
      </c>
      <c r="F8" s="10">
        <v>1211</v>
      </c>
      <c r="G8" s="9">
        <f t="shared" si="1"/>
        <v>69.398280802292263</v>
      </c>
    </row>
    <row r="9" spans="1:7">
      <c r="A9" s="4">
        <v>5</v>
      </c>
      <c r="B9" s="5" t="s">
        <v>12</v>
      </c>
      <c r="C9" s="6">
        <v>496</v>
      </c>
      <c r="D9" s="6">
        <v>942</v>
      </c>
      <c r="E9" s="7">
        <f t="shared" si="0"/>
        <v>1438</v>
      </c>
      <c r="F9" s="8">
        <v>1110</v>
      </c>
      <c r="G9" s="9">
        <f t="shared" si="1"/>
        <v>77.190542420027825</v>
      </c>
    </row>
    <row r="10" spans="1:7">
      <c r="A10" s="4">
        <v>6</v>
      </c>
      <c r="B10" s="5" t="s">
        <v>13</v>
      </c>
      <c r="C10" s="6">
        <v>817</v>
      </c>
      <c r="D10" s="11">
        <v>1193</v>
      </c>
      <c r="E10" s="7">
        <f t="shared" si="0"/>
        <v>2010</v>
      </c>
      <c r="F10" s="10">
        <v>1791</v>
      </c>
      <c r="G10" s="9">
        <f t="shared" si="1"/>
        <v>89.104477611940297</v>
      </c>
    </row>
    <row r="11" spans="1:7">
      <c r="A11" s="4">
        <v>7</v>
      </c>
      <c r="B11" s="5" t="s">
        <v>14</v>
      </c>
      <c r="C11" s="6">
        <v>842</v>
      </c>
      <c r="D11" s="11">
        <v>1130</v>
      </c>
      <c r="E11" s="7">
        <f t="shared" si="0"/>
        <v>1972</v>
      </c>
      <c r="F11" s="10">
        <v>1422</v>
      </c>
      <c r="G11" s="9">
        <f t="shared" si="1"/>
        <v>72.109533468559846</v>
      </c>
    </row>
    <row r="12" spans="1:7">
      <c r="A12" s="4">
        <v>8</v>
      </c>
      <c r="B12" s="5" t="s">
        <v>15</v>
      </c>
      <c r="C12" s="6">
        <v>963</v>
      </c>
      <c r="D12" s="11">
        <v>1473</v>
      </c>
      <c r="E12" s="7">
        <f t="shared" si="0"/>
        <v>2436</v>
      </c>
      <c r="F12" s="10">
        <v>1981</v>
      </c>
      <c r="G12" s="9">
        <f t="shared" si="1"/>
        <v>81.321839080459768</v>
      </c>
    </row>
    <row r="13" spans="1:7">
      <c r="A13" s="4">
        <v>9</v>
      </c>
      <c r="B13" s="5" t="s">
        <v>16</v>
      </c>
      <c r="C13" s="6">
        <v>582</v>
      </c>
      <c r="D13" s="6">
        <v>972</v>
      </c>
      <c r="E13" s="7">
        <f t="shared" si="0"/>
        <v>1554</v>
      </c>
      <c r="F13" s="10">
        <v>1289</v>
      </c>
      <c r="G13" s="9">
        <f t="shared" si="1"/>
        <v>82.947232947232948</v>
      </c>
    </row>
    <row r="14" spans="1:7">
      <c r="A14" s="4">
        <v>10</v>
      </c>
      <c r="B14" s="5" t="s">
        <v>17</v>
      </c>
      <c r="C14" s="6">
        <v>51</v>
      </c>
      <c r="D14" s="6">
        <v>96</v>
      </c>
      <c r="E14" s="7">
        <f t="shared" si="0"/>
        <v>147</v>
      </c>
      <c r="F14" s="8">
        <v>119</v>
      </c>
      <c r="G14" s="9">
        <f t="shared" si="1"/>
        <v>80.952380952380949</v>
      </c>
    </row>
    <row r="15" spans="1:7">
      <c r="A15" s="4">
        <v>11</v>
      </c>
      <c r="B15" s="5" t="s">
        <v>18</v>
      </c>
      <c r="C15" s="6">
        <v>674</v>
      </c>
      <c r="D15" s="11">
        <v>1198</v>
      </c>
      <c r="E15" s="7">
        <f t="shared" si="0"/>
        <v>1872</v>
      </c>
      <c r="F15" s="10">
        <v>1208</v>
      </c>
      <c r="G15" s="9">
        <f t="shared" si="1"/>
        <v>64.529914529914535</v>
      </c>
    </row>
    <row r="16" spans="1:7">
      <c r="A16" s="4">
        <v>12</v>
      </c>
      <c r="B16" s="5" t="s">
        <v>19</v>
      </c>
      <c r="C16" s="6">
        <v>419</v>
      </c>
      <c r="D16" s="6">
        <v>794</v>
      </c>
      <c r="E16" s="7">
        <f t="shared" si="0"/>
        <v>1213</v>
      </c>
      <c r="F16" s="8">
        <v>887</v>
      </c>
      <c r="G16" s="9">
        <f t="shared" si="1"/>
        <v>73.124484748557293</v>
      </c>
    </row>
    <row r="17" spans="1:7">
      <c r="A17" s="4">
        <v>13</v>
      </c>
      <c r="B17" s="5" t="s">
        <v>20</v>
      </c>
      <c r="C17" s="6">
        <v>446</v>
      </c>
      <c r="D17" s="6">
        <v>722</v>
      </c>
      <c r="E17" s="7">
        <f t="shared" si="0"/>
        <v>1168</v>
      </c>
      <c r="F17" s="8">
        <v>931</v>
      </c>
      <c r="G17" s="9">
        <f t="shared" si="1"/>
        <v>79.708904109589042</v>
      </c>
    </row>
    <row r="18" spans="1:7">
      <c r="A18" s="4">
        <v>14</v>
      </c>
      <c r="B18" s="5" t="s">
        <v>21</v>
      </c>
      <c r="C18" s="6">
        <v>576</v>
      </c>
      <c r="D18" s="11">
        <v>1077</v>
      </c>
      <c r="E18" s="7">
        <f t="shared" si="0"/>
        <v>1653</v>
      </c>
      <c r="F18" s="10">
        <v>1184</v>
      </c>
      <c r="G18" s="9">
        <f t="shared" si="1"/>
        <v>71.627344222625538</v>
      </c>
    </row>
    <row r="19" spans="1:7">
      <c r="A19" s="4">
        <v>15</v>
      </c>
      <c r="B19" s="5" t="s">
        <v>22</v>
      </c>
      <c r="C19" s="6">
        <v>447</v>
      </c>
      <c r="D19" s="6">
        <v>801</v>
      </c>
      <c r="E19" s="7">
        <f t="shared" si="0"/>
        <v>1248</v>
      </c>
      <c r="F19" s="8">
        <v>849</v>
      </c>
      <c r="G19" s="9">
        <f t="shared" si="1"/>
        <v>68.02884615384616</v>
      </c>
    </row>
    <row r="20" spans="1:7">
      <c r="A20" s="4">
        <v>16</v>
      </c>
      <c r="B20" s="5" t="s">
        <v>23</v>
      </c>
      <c r="C20" s="6">
        <v>613</v>
      </c>
      <c r="D20" s="6">
        <v>979</v>
      </c>
      <c r="E20" s="7">
        <f t="shared" si="0"/>
        <v>1592</v>
      </c>
      <c r="F20" s="10">
        <v>1269</v>
      </c>
      <c r="G20" s="9">
        <f t="shared" si="1"/>
        <v>79.711055276381913</v>
      </c>
    </row>
    <row r="21" spans="1:7">
      <c r="A21" s="18" t="s">
        <v>24</v>
      </c>
      <c r="B21" s="19"/>
      <c r="C21" s="12">
        <f>SUM(C5:C20)</f>
        <v>9037</v>
      </c>
      <c r="D21" s="12">
        <f t="shared" ref="D21:F21" si="2">SUM(D5:D20)</f>
        <v>14960</v>
      </c>
      <c r="E21" s="12">
        <f t="shared" si="2"/>
        <v>23997</v>
      </c>
      <c r="F21" s="12">
        <f t="shared" si="2"/>
        <v>18187</v>
      </c>
      <c r="G21" s="13">
        <f t="shared" si="1"/>
        <v>75.788640246697497</v>
      </c>
    </row>
    <row r="22" spans="1:7">
      <c r="A22" s="17" t="s">
        <v>27</v>
      </c>
      <c r="B22" s="17"/>
      <c r="C22" s="16">
        <v>8691</v>
      </c>
      <c r="D22" s="16">
        <v>14788</v>
      </c>
      <c r="E22" s="16">
        <f>SUM(C22:D22)</f>
        <v>23479</v>
      </c>
      <c r="F22" s="16">
        <v>17543</v>
      </c>
      <c r="G22" s="15">
        <f t="shared" si="1"/>
        <v>74.717832957110602</v>
      </c>
    </row>
    <row r="23" spans="1:7">
      <c r="A23" s="17" t="s">
        <v>28</v>
      </c>
      <c r="B23" s="17"/>
      <c r="C23" s="16">
        <v>8225</v>
      </c>
      <c r="D23" s="16">
        <v>14475</v>
      </c>
      <c r="E23" s="16">
        <v>22700</v>
      </c>
      <c r="F23" s="16">
        <v>16453</v>
      </c>
      <c r="G23" s="15">
        <v>72.480176211453738</v>
      </c>
    </row>
    <row r="25" spans="1:7">
      <c r="A25" s="14" t="s">
        <v>26</v>
      </c>
    </row>
    <row r="27" spans="1:7">
      <c r="A27" s="14" t="s">
        <v>30</v>
      </c>
    </row>
    <row r="28" spans="1:7">
      <c r="A28" s="14" t="s">
        <v>29</v>
      </c>
    </row>
  </sheetData>
  <sheetProtection password="8FA9" sheet="1" objects="1" scenarios="1"/>
  <mergeCells count="9">
    <mergeCell ref="A22:B22"/>
    <mergeCell ref="A23:B23"/>
    <mergeCell ref="A21:B21"/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AKTA CERAI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2024-01-30T06:38:45Z</dcterms:created>
  <dcterms:modified xsi:type="dcterms:W3CDTF">2025-05-07T01:00:18Z</dcterms:modified>
</cp:coreProperties>
</file>